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cgonzaleza\Desktop\DOCS página\"/>
    </mc:Choice>
  </mc:AlternateContent>
  <xr:revisionPtr revIDLastSave="0" documentId="8_{56E2C7C1-BB0C-4F58-9B24-DA924F442E4F}" xr6:coauthVersionLast="46" xr6:coauthVersionMax="46" xr10:uidLastSave="{00000000-0000-0000-0000-000000000000}"/>
  <bookViews>
    <workbookView xWindow="-120" yWindow="-120" windowWidth="20730" windowHeight="11160" xr2:uid="{9C591E3D-50AC-4D02-963E-09BA14688491}"/>
  </bookViews>
  <sheets>
    <sheet name="PAC 2021" sheetId="1" r:id="rId1"/>
    <sheet name="Contenido de cada compra"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91" i="2" l="1"/>
  <c r="H191" i="2"/>
  <c r="G191" i="2"/>
  <c r="F191" i="2"/>
  <c r="I189" i="2"/>
  <c r="H189" i="2"/>
  <c r="G189" i="2"/>
  <c r="F189" i="2"/>
  <c r="I186" i="2"/>
  <c r="H186" i="2"/>
  <c r="G186" i="2"/>
  <c r="F186" i="2"/>
  <c r="I184" i="2"/>
  <c r="H184" i="2"/>
  <c r="G184" i="2"/>
  <c r="F184" i="2"/>
  <c r="I182" i="2"/>
  <c r="H182" i="2"/>
  <c r="G182" i="2"/>
  <c r="F182" i="2"/>
  <c r="I178" i="2"/>
  <c r="H178" i="2"/>
  <c r="G178" i="2"/>
  <c r="F178" i="2"/>
  <c r="I176" i="2"/>
  <c r="H176" i="2"/>
  <c r="G176" i="2"/>
  <c r="F176" i="2"/>
  <c r="I174" i="2"/>
  <c r="H174" i="2"/>
  <c r="G174" i="2"/>
  <c r="F174" i="2"/>
  <c r="I172" i="2"/>
  <c r="H172" i="2"/>
  <c r="G172" i="2"/>
  <c r="F172" i="2"/>
  <c r="I170" i="2"/>
  <c r="H170" i="2"/>
  <c r="G170" i="2"/>
  <c r="F170" i="2"/>
  <c r="I168" i="2"/>
  <c r="H168" i="2"/>
  <c r="G168" i="2"/>
  <c r="F168" i="2"/>
  <c r="I166" i="2"/>
  <c r="H166" i="2"/>
  <c r="G166" i="2"/>
  <c r="F166" i="2"/>
  <c r="I164" i="2"/>
  <c r="H164" i="2"/>
  <c r="G164" i="2"/>
  <c r="F164" i="2"/>
  <c r="I162" i="2"/>
  <c r="H162" i="2"/>
  <c r="G162" i="2"/>
  <c r="F162" i="2"/>
  <c r="I129" i="2"/>
  <c r="H129" i="2"/>
  <c r="G129" i="2"/>
  <c r="F129" i="2"/>
  <c r="I124" i="2"/>
  <c r="H124" i="2"/>
  <c r="G124" i="2"/>
  <c r="F124" i="2"/>
  <c r="I121" i="2"/>
  <c r="H121" i="2"/>
  <c r="G121" i="2"/>
  <c r="F121" i="2"/>
  <c r="I119" i="2"/>
  <c r="H119" i="2"/>
  <c r="G119" i="2"/>
  <c r="F119" i="2"/>
  <c r="I117" i="2"/>
  <c r="H117" i="2"/>
  <c r="G117" i="2"/>
  <c r="F117" i="2"/>
  <c r="I115" i="2"/>
  <c r="H115" i="2"/>
  <c r="G115" i="2"/>
  <c r="F115" i="2"/>
  <c r="I113" i="2"/>
  <c r="H113" i="2"/>
  <c r="G113" i="2"/>
  <c r="F113" i="2"/>
  <c r="I111" i="2"/>
  <c r="H111" i="2"/>
  <c r="G111" i="2"/>
  <c r="F111" i="2"/>
  <c r="I103" i="2"/>
  <c r="H103" i="2"/>
  <c r="G103" i="2"/>
  <c r="F103" i="2"/>
  <c r="I101" i="2"/>
  <c r="H101" i="2"/>
  <c r="G101" i="2"/>
  <c r="F101" i="2"/>
  <c r="I89" i="2"/>
  <c r="H89" i="2"/>
  <c r="G89" i="2"/>
  <c r="F89" i="2"/>
  <c r="I65" i="2"/>
  <c r="H65" i="2"/>
  <c r="G65" i="2"/>
  <c r="F65" i="2"/>
  <c r="I26" i="2"/>
  <c r="H26" i="2"/>
  <c r="G26" i="2"/>
  <c r="F26" i="2"/>
  <c r="I20" i="2"/>
  <c r="H20" i="2"/>
  <c r="G20" i="2"/>
  <c r="F20" i="2"/>
  <c r="I15" i="2"/>
  <c r="H15" i="2"/>
  <c r="G15" i="2"/>
  <c r="F15" i="2"/>
  <c r="I13" i="2"/>
  <c r="H13" i="2"/>
  <c r="G13" i="2"/>
  <c r="F13" i="2"/>
  <c r="I11" i="2"/>
  <c r="H11" i="2"/>
  <c r="G11" i="2"/>
  <c r="F11" i="2"/>
  <c r="I8" i="2"/>
  <c r="H8" i="2"/>
  <c r="G8" i="2"/>
  <c r="F8" i="2"/>
  <c r="I6" i="2"/>
  <c r="H6" i="2"/>
  <c r="G6" i="2"/>
  <c r="F6" i="2"/>
  <c r="I4" i="2"/>
  <c r="I192" i="2" s="1"/>
  <c r="H4" i="2"/>
  <c r="H192" i="2" s="1"/>
  <c r="G4" i="2"/>
  <c r="F4" i="2"/>
  <c r="I3" i="1"/>
</calcChain>
</file>

<file path=xl/sharedStrings.xml><?xml version="1.0" encoding="utf-8"?>
<sst xmlns="http://schemas.openxmlformats.org/spreadsheetml/2006/main" count="1300" uniqueCount="343">
  <si>
    <t>DEPARTAMENTO ADQUISICIONES</t>
  </si>
  <si>
    <t>PLAN ANUAL DE COMPRAS</t>
  </si>
  <si>
    <t>34 Procesos de compra</t>
  </si>
  <si>
    <t>PRESUPUESTO TOTAL</t>
  </si>
  <si>
    <t>AÑO: 2021</t>
  </si>
  <si>
    <t>Subprograma Presupuestario</t>
  </si>
  <si>
    <t>Unidad Usuaria</t>
  </si>
  <si>
    <t>Unidad Técnica RSS</t>
  </si>
  <si>
    <t>Objetivo relacionado del PAO</t>
  </si>
  <si>
    <t>Nombre de la compra</t>
  </si>
  <si>
    <t>Justificación del requerimiento</t>
  </si>
  <si>
    <t>Cantidad de Lineas por Proceso</t>
  </si>
  <si>
    <t>Monto anual estimado  colones</t>
  </si>
  <si>
    <t>Monto aprobado para el período 2021 colones</t>
  </si>
  <si>
    <t>Partidas</t>
  </si>
  <si>
    <t>Tipo de presupuesto</t>
  </si>
  <si>
    <t>Vigencia del proceso contractual</t>
  </si>
  <si>
    <t>Fecha en que se requiere</t>
  </si>
  <si>
    <t>RSS</t>
  </si>
  <si>
    <t xml:space="preserve">Centros de Salud </t>
  </si>
  <si>
    <t>Ejecutar el 90% de los procesos de contratación administrativa, relativos a la gestión de contratos de  las Áreas de Salud</t>
  </si>
  <si>
    <t xml:space="preserve"> Adquisición Bidones de Agua</t>
  </si>
  <si>
    <t>Suministro de agua para los clientes que acuden a los servicios de la Red</t>
  </si>
  <si>
    <t>2.02.03</t>
  </si>
  <si>
    <t>Gasto</t>
  </si>
  <si>
    <t>Anual + 3 renovaciones</t>
  </si>
  <si>
    <t>Banco de Tejidos</t>
  </si>
  <si>
    <t xml:space="preserve"> Adquisición de Aloinjertos de Origen Cadavérico</t>
  </si>
  <si>
    <t xml:space="preserve">Debido a la baja probabilidad de rescate de tejidos en cadáveres ( baja tasa de mortalidad en el HdT), tejidos como téndónes, los mismos se deben de comprar.   En algunos casos dados la complejidad de la lesión inicial es necesario adquirir aloinjertos para poder ofrecerle al paciente una intervención apropiada.En el caso específico de la de rodilla una lesión de ligamentos cruzados  o lesiones multiligamentarias   generalmente requieren una reconstrucción con injertos. </t>
  </si>
  <si>
    <t>1.06.03</t>
  </si>
  <si>
    <t>Siniestro</t>
  </si>
  <si>
    <t>Clínicas Interdisciplinarias</t>
  </si>
  <si>
    <t xml:space="preserve">Adquisición de Andaderas para la Red de Servicios de Salud </t>
  </si>
  <si>
    <t>Cumplir con el 100% de los requerimientos de andadera para los pacientes adultos y pediatricos ( niños) de la Red de Servicios de Salud</t>
  </si>
  <si>
    <t>Nutrición</t>
  </si>
  <si>
    <t xml:space="preserve"> Adquisición de Balanzas Nutrición</t>
  </si>
  <si>
    <t>Se requiere de balanza para verificar pesos de porciones solicitadas a los proveedores, al hacer el recibo de productos, para verificar que estén acorde a las gramaturas de la licitación.</t>
  </si>
  <si>
    <t>2.99.07</t>
  </si>
  <si>
    <t>Única Vez</t>
  </si>
  <si>
    <t xml:space="preserve"> Adquisición de Cojines</t>
  </si>
  <si>
    <t>Cumplir con el 100% de los requerimientos de los cojines para las sillas de ruedas de los pacientes con diagnostico de lesion medular  de la Red de Servicios de Salud</t>
  </si>
  <si>
    <t>Farmacia Hospital</t>
  </si>
  <si>
    <t xml:space="preserve"> Adquisición de contenedores de disposición final para medicamentos </t>
  </si>
  <si>
    <t xml:space="preserve">De acuerdo con el Reglamento para la disposición final de medicamentos, materias primas, y sus residuos
Nº 36039-S, los establecimientos farmacéuticos deberán gestionar sus residuos responsablemente, para lo que se requiere de la adquisición de basureros especiales para el descarte de medicamentos no utilizables. Estos deben ser distingibles de los contenedores ordinarios de desechos para prevenir el descarte inapropiado de desechos ordinarios. </t>
  </si>
  <si>
    <t>2.99.05</t>
  </si>
  <si>
    <t>Única vez</t>
  </si>
  <si>
    <t>Seguridad Integral</t>
  </si>
  <si>
    <t>Adquisición de equipo de protección para el personal contra radiaciones ionizantes</t>
  </si>
  <si>
    <t>Actualmente la RSS se encuentra en un proceso de crecimiento, lo que genera la continua necesidad de abastecer de equipo de protección personal contra radiaciones al personal ocupacionalmente expuesto y a los servicios de Imágenes Médicas. Según lo requerido por el Ministerio de Salud, en el Manual de Procedimientos, necesario para que se otorgue la Resolución y Licencia de la instalación, cada servicio donde se operen equipos emisores de RX, debe contar con equipo de protección personal contra radiaciones ionizantes. Este equipo consiste en: delantal plomado, protector de tiroides, lentes de protección, protector de gónadas.</t>
  </si>
  <si>
    <t>2.99.06</t>
  </si>
  <si>
    <t xml:space="preserve"> Adquisición de equipos educativos para Nutrición</t>
  </si>
  <si>
    <t>Se requiere para brindar educación nutricional a los pacientes de seguros personales y consulta externa. Ambas consultas se brindan en un mismo horario en diferentes consultorios, por ello se requiere dos</t>
  </si>
  <si>
    <t>2.99.99</t>
  </si>
  <si>
    <t xml:space="preserve">Centros de Salud, Consulta Externa, Procesos Quirurgicos, Valoración Inicial </t>
  </si>
  <si>
    <t xml:space="preserve"> Adquisición de Instrumental Médico</t>
  </si>
  <si>
    <t xml:space="preserve">La compra de instrumental obedece a la necesidad que se genera en el Hospital del Trauma y Centros de Salud a causa del deterioro de los instrumentos ya existentes, tanto por el tiempo como por los repetidos procesos de esterilización a los que han sido sometidos. Adicional a la necesidad de reposición por deterioro, se suma el aumento de pacientes con procedimientos estériles en el Hospital y Centros de Salud, lo cual requiere contar con más instrumental diario disponible. </t>
  </si>
  <si>
    <t>2.99.02</t>
  </si>
  <si>
    <t>Adquisición de insumos descartables para Nutrición</t>
  </si>
  <si>
    <t xml:space="preserve">Productos a utilizar para brindar alimentación en aquellos casos que por la condición especial del paciente, no sea conveniente utilizar la vajilla común, como medida para controlar las infecciónes hospitalarias, además debido a  las iniciativas para la eliminación del plastico de un solo uso y en su lugar utilizar alternativas compostables y renovables, se requiere poner enfasis en la compra de los mismos.  </t>
  </si>
  <si>
    <t xml:space="preserve"> Adquisición de Reactivos</t>
  </si>
  <si>
    <t xml:space="preserve">Se requiere de estos reactivos para el procesamiento de los tejidos y desinfección de los mismos , el uso de los mismos garatizan la producción de tejidos en cumplimiento de un proceso de desinfección riguroso, </t>
  </si>
  <si>
    <t>2.01.99</t>
  </si>
  <si>
    <t>Consulta Externa</t>
  </si>
  <si>
    <t xml:space="preserve"> Adquisición de servicios profesionales medico de vascular périferico</t>
  </si>
  <si>
    <t>No se cuenta con el servicio de un especialista vascular periferico planilla en la institución, por lo que subsana con la compra de serrvicios externos</t>
  </si>
  <si>
    <t xml:space="preserve"> Adquisición insumos de limpieza para cocina</t>
  </si>
  <si>
    <t xml:space="preserve">Con el fin de asegurar la inocuiddad de los productos alimentarios que se utilizan en el sistema de alimentacion, se requiereun producto que permita desinfectar las superficies equipos y utensilios. </t>
  </si>
  <si>
    <t>Clinica del dolor</t>
  </si>
  <si>
    <t xml:space="preserve"> Adquisición pruebas psicodiagnósticos</t>
  </si>
  <si>
    <t>Compra de pruebas Psicodiagnósticas para la valoración y el diagnostico según lo requerido por la institución. Con las valoraciones logramos detectar  sintomatología no correspondiente al evento, además para la implementación de protocolos.</t>
  </si>
  <si>
    <t>2.99.03</t>
  </si>
  <si>
    <t xml:space="preserve"> Adquisición hielera con indicador LCD</t>
  </si>
  <si>
    <t xml:space="preserve">Se requiere una hielera con indicador LCD externo para monitorear la temperatura durante el transporte de tejidos. Este es un control crítico ya que si la temperatura no es la ideal 2-8 °C lo tejidos podrían contaminarse o perder su viiabilidad celular </t>
  </si>
  <si>
    <t xml:space="preserve"> Convenio entre RSS y Caja Costarricense de Seguro Social -Rescate de tejidos</t>
  </si>
  <si>
    <t>El convenio vigente de la RSS-Hospital la Católica contempla la recuperación de placentas para recuperar a partir de estas membranas amnióticas para el tratamiento de quemados. No es viable la recuperación de  placentas en el HdT</t>
  </si>
  <si>
    <t>Central de Esterilización</t>
  </si>
  <si>
    <t xml:space="preserve"> Servicio de Esterilización</t>
  </si>
  <si>
    <t>Se solicita pues el hospital no cuenta con el equipo necesario para realizar esterilización por baja temperatura, por ello hay se solicitarlo a un tercero.</t>
  </si>
  <si>
    <t>1.04.06</t>
  </si>
  <si>
    <t xml:space="preserve"> Servicio de medición de agentes químicos</t>
  </si>
  <si>
    <t xml:space="preserve">El Manual de Normas para la Habilitación de Hospitales Generales y Servicios Especiales en su apartado 4.53.15.8 indica que en todo  centro de salud se debe realizar el monitoreo de  agentes químicos al menos una vez al año debidamente protocolizado.
Bajo esta premisa, es que la Unidad de Salud y Seguridad Ocupacional realiza un muestreo de los diferentes agentes químicos a los cuales el personal se expone con mayor frecuencia y que pueden presentar efectos adversos a la salud.
Otro punto que se debe considerar, es que a nivel de normativa nacional, se tiene que la Norma INTE 31-08-04:2016 “Salud y Seguridad en el trabajo. Concentraciones ambientales máximas permisibles en los centros de trabajo”, ya se establecen las concentraciones máximas a las que un colaborador  puede exponerse durante su jornada a un químico en específico , por lo que es obligación del patrono verificar que el trabajador se encuentre por debajo de estos límites, tal y como lo establece el Código de Trabajo, en su artículo 282 el indica que  “corre a cargo de todo patrono la obligación de adoptar, en los lugares de trabajo, las medidas para garantizar la salud ocupacional de los trabajadores”.
</t>
  </si>
  <si>
    <t>1.04.01</t>
  </si>
  <si>
    <t>Experiencia del Cliente y Seguridad Integral</t>
  </si>
  <si>
    <t xml:space="preserve">Servicio de producción e instalación de rotulación. </t>
  </si>
  <si>
    <t xml:space="preserve">Cumplimiento legal en cuanto a identificación y comunicación de riesgos asociados a seguridad laboral, ambiental, estructural, prevención y control de infecciones.
Cumplimiento legal ante DIGECA para concientización de consumo de agua y energía
Cumplimiento de requisitos legales en temas de manejo y gestión de residuos ordinarios, peligrosos y biopeligrosos // De acuerdo con normas internacionales de seguridad humana (NFPA 101), Norma de Planes y Preparativos ante Emergencias para centro laborales o de ocupación pública; además de la legislación de Seguridad Ocupacional y Ambiente se requiere colocar señalización en zonas para la prevención de accidentes y prevención. </t>
  </si>
  <si>
    <t>1.03.01</t>
  </si>
  <si>
    <t xml:space="preserve">CMR - Farmacia CS </t>
  </si>
  <si>
    <t xml:space="preserve"> Servicios de Farmacia, Siquirres, Pital, Santa Ana, Cuidad Quesada.</t>
  </si>
  <si>
    <t xml:space="preserve">El servicio de farmacia es un servicio básico de salud, ya que se requieren medicamentos para solventar patologías y dolencias de los usuarios., actualmente el centro de salud como tal no cuenta con este servicio propiamente de la RSS, por lo que se requiere de un proveedor que pueda brindar este servicio básico a los pacientes atendidos en el centro, con la atención de un profesional tal y como lo indica la Ley General de Salud en su artículo 96. </t>
  </si>
  <si>
    <t xml:space="preserve"> Servicios de Odontología Varias Localidades</t>
  </si>
  <si>
    <t xml:space="preserve">No se cuenta con este servicio en dicha región, por lo que se requiere de proveedor externo que subsane el facil acceso al paciente a la atención odontologica </t>
  </si>
  <si>
    <t>CMR - Limón</t>
  </si>
  <si>
    <t xml:space="preserve"> Servicios de Ortopedia Limón</t>
  </si>
  <si>
    <t xml:space="preserve">El contrato actual que ampara los servicos prestados por el provedor 3-101-730715 S.A. vence el 13-11 del 2021 y es necesario darle continuidad al sevicio para los pacientes amparados por los seguros que administra el INS y son referidos al servicio de Ortopedia por los médicos generales que dan atención en el primer nivel de atención en toda la Región Atlántica.                       Mensualmente el servicio de ortopedia ubicado en el centro de salud de Limón se le cancelan en promedio 338 altas mensuales por las consultas de Ortopedia y Reapertura  que cumplen las condiciones de pago según contrato actual.           De no contar con este servicio en la zona, todos estos pacientes tendrían que desplazarse hasta el Hospital del Ttrauma en la Uruca , aumentando los costos por transporte y viáticos. Además de los riesgos derivados de movilizarse largas distancias.          </t>
  </si>
  <si>
    <t>CMR - Pérez Zeledón</t>
  </si>
  <si>
    <t xml:space="preserve"> Servicios de Ortopedia Zeledón</t>
  </si>
  <si>
    <t xml:space="preserve">Servicio de más uso en la región. En este momento contamos con una estadistica que no concuerda con la cantidad de casos referidos a San José. Al contar con dicha especialidad se le brinda al lesionado una atención pronta y oportuna lo que lleva a brindar un servicio con calidad y a la disminución de costos. </t>
  </si>
  <si>
    <t>CMR - Guadalupe</t>
  </si>
  <si>
    <t>Servicios de resonancias computarizadas Guadalupe</t>
  </si>
  <si>
    <t xml:space="preserve">Se requiere contar con el servicio  de resonancias computarizadas lo mas cerca del centro medico de Guadalupe, de tal forma que los usuarios no deban de trasladarse hasta el HDT en la Uruca. </t>
  </si>
  <si>
    <t>Servicios de suministro, colocación y mantenimiento de prótesis capilares a la medida del paciente</t>
  </si>
  <si>
    <t>Los pacientes que han sufrido una lesion de trauma craneo que tiene tambien lesiones en cuero cabelludo severas que requieren del uso de una protesis capiliar para mejorar la calidad de vida del paciente por las secuelas presentadas</t>
  </si>
  <si>
    <t xml:space="preserve"> Servicios de Ultrasonido Pérez Zeledón</t>
  </si>
  <si>
    <t>Durante el año 2019 se confeccionaron más de dos mil  )estudios de enero a diciembre. Con la implementación del servicio de Cirugía menor se incrementará la solicitud de este tipo de estudios. Contar con este servicio en la zona ayuda a brindar una atención pronta y oportuna sin necesidad de desplazar al lesionado hasta San José, así como la reducción de costos ( pasajes y viáticos)</t>
  </si>
  <si>
    <t>Enfermeria Hospital</t>
  </si>
  <si>
    <t xml:space="preserve"> Servicios profesionales cirugía de tórax</t>
  </si>
  <si>
    <t>Ofrecer servicios de salud integrados y dirigidos a la satisfacción y seguridad de los clientes.</t>
  </si>
  <si>
    <t xml:space="preserve"> Servicios profesionales Cirugía general</t>
  </si>
  <si>
    <t>CMR - Liberia</t>
  </si>
  <si>
    <t xml:space="preserve"> Servicios profesionales en Medicina General</t>
  </si>
  <si>
    <t>Brindar atención médica a la población laboral, de tránsito, estudiantil de la región de Cañas.</t>
  </si>
  <si>
    <t>CMR - Limón, CMR - Desamparados, CMR - Heredia</t>
  </si>
  <si>
    <t xml:space="preserve"> Servicios profesionales para estudios Clínicos de laboratorio </t>
  </si>
  <si>
    <t>El contrato actual que ampara los servicos prestados por el provedor: Servicios médicos profesionales de cirugía Ortopédica y Oftalmologica ITUROS S.A. vence el 13 de Noviembre del 2021 y es necesario darle continuidad al servicio para los pacientes de los seguros que administra el INS.  Algunos pacientes requieren estudios de laboratorio clínico urgentes para obtener un diagnóstico oportuno y evidar mayores riesgos para su salud. Es importante disponer de este servicio para que los pacientes no tengan que viajar hasta Guapiles o el Hospital del Trauma en la Uruca retrasando la obtención de resultados y correspondiente diagnóstico.</t>
  </si>
  <si>
    <t>CMR - San Ramon</t>
  </si>
  <si>
    <t>Servicios profesionales para estudios de laboratorio de microbiología y química clínica San Ramón</t>
  </si>
  <si>
    <t>Para brindar una atención más oportuna, bajo  los valores de calidad y calidez, ya que por ser una zona geografica desentralizada de gran extensión y alejada de CS Referencial,, se requiere contar con esos servicios en la localidad  para evitar el desplazamiento de los pacientes hacia Alajuela o San José. El servicio se requiere para San Ramón</t>
  </si>
  <si>
    <t>Servicios profesionales para realizar eletroencefalografías y pruebas alergológicas</t>
  </si>
  <si>
    <t>Servicios profesionales para realizar electroencefalografías y pruebas alergológicas</t>
  </si>
  <si>
    <t>Satisfacer las necesidades de los pacientes relacionados a las especialidades medicas con las que no se cuenta en la RSS a traves de contratos</t>
  </si>
  <si>
    <t xml:space="preserve">CMR - Ciudad Quesada y CMR - Cartago </t>
  </si>
  <si>
    <t>Servicios médicos profesionales en Oftalmología Cartago y Cuidad Quesada</t>
  </si>
  <si>
    <t>Para dar una atención más oportuna, bajo  los valores de calidad y calidez, ya que por ser una zona geográfica descentralizada de gran extensión y alejada de CS Referencial, se requiere contar con esos servicios en la localidad  para evitar el desplazamiento de los pacientes hacia Alajuela o San José.</t>
  </si>
  <si>
    <t>Servicios médicos profesionales en Oftalmología Guadalupe</t>
  </si>
  <si>
    <t xml:space="preserve">Se requiere contar con el servicio  de oftalmología lo mas cerca del centro medico de Guadalupe  . De tal forma que los usuarios no deban de trasladarse hasta el HDT en la Uruca. </t>
  </si>
  <si>
    <r>
      <rPr>
        <sz val="11"/>
        <color theme="0"/>
        <rFont val="Calibri"/>
        <family val="2"/>
        <scheme val="minor"/>
      </rPr>
      <t>´</t>
    </r>
    <r>
      <rPr>
        <sz val="11"/>
        <rFont val="Calibri"/>
        <family val="2"/>
        <scheme val="minor"/>
      </rPr>
      <t>0215</t>
    </r>
    <r>
      <rPr>
        <sz val="11"/>
        <color theme="1"/>
        <rFont val="Calibri"/>
        <family val="2"/>
        <scheme val="minor"/>
      </rPr>
      <t>01</t>
    </r>
  </si>
  <si>
    <t>CONTENIDO DE CADA COMPRA</t>
  </si>
  <si>
    <t>Descripción del bien o servicio que compone la compra</t>
  </si>
  <si>
    <t>Partida</t>
  </si>
  <si>
    <t>Justificación de la necesidad</t>
  </si>
  <si>
    <t>Cantidad de líneas</t>
  </si>
  <si>
    <t>Cantidad anual</t>
  </si>
  <si>
    <t>Monto presupupuestado en el Periodo 2021</t>
  </si>
  <si>
    <t>Monto 
Anual estimado</t>
  </si>
  <si>
    <t>Vigencia del Contrato</t>
  </si>
  <si>
    <t>Adquisición Bidones de Agua</t>
  </si>
  <si>
    <t>Suministro periódico de bidones de agua purificada y vasos cónicos que incluya enfriadores</t>
  </si>
  <si>
    <t>Adquisición de Aloinjertos de Origen Cadavérico</t>
  </si>
  <si>
    <t xml:space="preserve">Aloinjertos de origen cadavérico </t>
  </si>
  <si>
    <t xml:space="preserve"> Adquisición de Andaderas para la Red de Servicios de Salud </t>
  </si>
  <si>
    <t>Adquisición de Balanzas Nutrición</t>
  </si>
  <si>
    <t>Balanza con capacidad máxima de 30 kg</t>
  </si>
  <si>
    <t>Balanzas capacidad máxima de 5 kg.</t>
  </si>
  <si>
    <t>Se requiere de balanzas pequeñas para el pesaje de ingredientes en la preparación diaria. Debe tener sensibilidad de 0.5 gr a 1 gr ya que por los ingredientes de áreas como formulas, ensaladas y panadería se requiere exactitud en la receta y con sensibilidad mayor no lo permite</t>
  </si>
  <si>
    <t>Adquisición de Cojines</t>
  </si>
  <si>
    <t>Adquisición de cojines bajo la modalidad según demanda para sillas de ruedas para pacientes con lesión medular</t>
  </si>
  <si>
    <t xml:space="preserve">Adquisición de contenedores de disposición final para medicamentos </t>
  </si>
  <si>
    <t xml:space="preserve">Contenedores de disposición final de medicamentos </t>
  </si>
  <si>
    <t>Equipo de protección personal contra radiaciones ionizantes (Potectores Gónodas)</t>
  </si>
  <si>
    <t>Equipo de protección personal contra radiaciones ionizantes (Delantales )</t>
  </si>
  <si>
    <t>Equipo de protección personal contra radiaciones ionizantes (lentes )</t>
  </si>
  <si>
    <t>Equipo de protección personal contra radiaciones ionizantes ( protectores de tiroides)</t>
  </si>
  <si>
    <t xml:space="preserve"> Adquisición de equipo de protección para el personal contra radiaciones ionizantes</t>
  </si>
  <si>
    <t>Adquisición de equipos educativos para Nutrición</t>
  </si>
  <si>
    <t>Plato portatil  educativo para control de tamaño de porciones en paciente Diabético</t>
  </si>
  <si>
    <t xml:space="preserve">Modelo de plato con divisiones,Mi plato </t>
  </si>
  <si>
    <t>Modelo de placa ateroma</t>
  </si>
  <si>
    <t>Se requiere para brindar educación nutricional a los pacientes de seguros personales y consulta externa</t>
  </si>
  <si>
    <t>Modelo de triglicéridos</t>
  </si>
  <si>
    <t>Kit de tubos de ensayo donde se muestra el contenido de grasa, azúcar y sal de alimentos</t>
  </si>
  <si>
    <t>Adquisición de Instrumental Médico</t>
  </si>
  <si>
    <t>Valoración Inicial</t>
  </si>
  <si>
    <t>Bayonetas</t>
  </si>
  <si>
    <t>Actualmente no se cuenta con el insumo y se requiere para retiro de cuerpo extraños  y colocación de taponamientos nasales.</t>
  </si>
  <si>
    <t>Tijeras de Mayo</t>
  </si>
  <si>
    <t xml:space="preserve">Equipo existente en mal estado y  es insuficiente para la demanda de pacientes </t>
  </si>
  <si>
    <t>Tijeras lister</t>
  </si>
  <si>
    <t>Tijeras finas</t>
  </si>
  <si>
    <t>Pinza Porta Agujas  Ñato tipo Baumgartner</t>
  </si>
  <si>
    <t>En el 2020 se esta gestionando la compra por demanda, por lo que se incluye como contrato activo para el 2021</t>
  </si>
  <si>
    <t>Ferúla de Braun-Böhler</t>
  </si>
  <si>
    <t>Se utliza para la alineacion de fraturas aliviando el dolor siendo en muchos casos mas efectivo que la traccion cutánea.  Actualmente no se cuenta con este equipo en la RSS</t>
  </si>
  <si>
    <t xml:space="preserve">Alicate de doble filo para cortar alambre o clavos de Kishnner de hasta 4mm de diámetro </t>
  </si>
  <si>
    <t>Tijeras Lister de 20 cm para realizar cortes en vendajes</t>
  </si>
  <si>
    <t xml:space="preserve">En el 2020 se esta gestionando la compra por demanda, por lo que se incluye como contrato activo para el 2021.  </t>
  </si>
  <si>
    <t>Sonda acanalada</t>
  </si>
  <si>
    <t xml:space="preserve">La compra de instrumental obedece a la necesidad que se genera en los Centros de Salud a causa del deterioro de los instrumentos ya existentes, tanto por el tiempo como por los repetidos procesos de esterilización a los que han sido sometidos. Adicional a la necesidad de reposición por deterioro, se suma el aumento de pacientes con procedimientos estériles en los Centros de Salud, lo cual requiere contar con más instrumental diario disponible. 
</t>
  </si>
  <si>
    <t>Adson brown con dientes</t>
  </si>
  <si>
    <t>Pinza saca espina</t>
  </si>
  <si>
    <t>Procesos Quirurgicos</t>
  </si>
  <si>
    <t xml:space="preserve">Instrumento de succión </t>
  </si>
  <si>
    <t>Este instrumental se requeire para realizar procedimientos de toracoscopia, actualmente la institución no cuenta con el mismo.</t>
  </si>
  <si>
    <t>Riñon 300cc</t>
  </si>
  <si>
    <t>Riñon 500cc</t>
  </si>
  <si>
    <t>Estribo de kirschner pequeño para traccion cutanea</t>
  </si>
  <si>
    <t>Estribo de kirschner grande para traccion cutanea</t>
  </si>
  <si>
    <t>Fórceps tipo Foerster</t>
  </si>
  <si>
    <t>Separador farabeuf</t>
  </si>
  <si>
    <t>Adson brown sin dientes</t>
  </si>
  <si>
    <t xml:space="preserve">Tijera corta yeso </t>
  </si>
  <si>
    <t>Yodines</t>
  </si>
  <si>
    <t>Separador de yeso</t>
  </si>
  <si>
    <t>Canasta Equipo Microcirugía</t>
  </si>
  <si>
    <t>Tijera spencer</t>
  </si>
  <si>
    <t>Tijera lister 20cm</t>
  </si>
  <si>
    <t>Pinza porta aguja 15cm</t>
  </si>
  <si>
    <t>Tijera de mayo curva 15cm</t>
  </si>
  <si>
    <t>Pinza come hueso mediano</t>
  </si>
  <si>
    <t>Tijera metzembaum curva 14cm</t>
  </si>
  <si>
    <t>Pinza come hueso grande</t>
  </si>
  <si>
    <t>Tijera metzembaum recta 14cm</t>
  </si>
  <si>
    <t>Tijera corta alambre</t>
  </si>
  <si>
    <t>Pinza mosquito recta 12cm</t>
  </si>
  <si>
    <t xml:space="preserve">Instrumental individual </t>
  </si>
  <si>
    <t>Pinza mosquito curva 12cm</t>
  </si>
  <si>
    <t>Canasta para cirugía vascular</t>
  </si>
  <si>
    <t>Pinza de diseccion</t>
  </si>
  <si>
    <t>Canasta de Laparatomía</t>
  </si>
  <si>
    <t>Filtros para máquina de café RU-600-12</t>
  </si>
  <si>
    <t xml:space="preserve">Producto utilizado para la elaboración de café en las cafeteras industriales. </t>
  </si>
  <si>
    <t>Plato pequeño N° 6 compostable</t>
  </si>
  <si>
    <t xml:space="preserve">Tapa Souffle 5,5 oz compostable </t>
  </si>
  <si>
    <t>Pajilla compostable No.8</t>
  </si>
  <si>
    <t xml:space="preserve">Removedores compostable </t>
  </si>
  <si>
    <t xml:space="preserve">Productos a utilizar para mover bebidas en aquellos casos que por la condición especial del paciente, no sea conveniente utilizar la vajilla común, como medida para controlar las infecciónes hospitalarias, además debido a  las iniciativas para la eliminación del plástico de un solo uso y en su lugar utilizar alternativas compostables y renovables, se requiere poner enfasis en la compra de los mismos.  </t>
  </si>
  <si>
    <t xml:space="preserve">Vasos souffle 5,5 oz compostable </t>
  </si>
  <si>
    <t xml:space="preserve">Bowl de 24 onz </t>
  </si>
  <si>
    <t xml:space="preserve">Vaso para bebida caliente #8 </t>
  </si>
  <si>
    <t>Bandeja Compostable 8x8 con divisiones</t>
  </si>
  <si>
    <t xml:space="preserve">Tapa bowl 24 onz </t>
  </si>
  <si>
    <t xml:space="preserve">Tapas para vasos bebida caliente #8 </t>
  </si>
  <si>
    <t>Servilleta Dispensador paq 100 ud</t>
  </si>
  <si>
    <t xml:space="preserve">Producto que los pacientes la utilicen luego de consumir los alimentos como parte de la higiene del paciente. </t>
  </si>
  <si>
    <t xml:space="preserve">Plástico auto adehesivo </t>
  </si>
  <si>
    <t>Producto utilizado para cubrir alimentos tales como frutas, sandwich etc, para garantizar y mantener la inocuidad de los alimentos, que por su condición no se puede empacar otro material</t>
  </si>
  <si>
    <t>Cuchara compostable #7</t>
  </si>
  <si>
    <t xml:space="preserve">Tenedor compostable #7 </t>
  </si>
  <si>
    <t>Cuchillo compostable #7</t>
  </si>
  <si>
    <t xml:space="preserve">Productos a utilizar para brindar alimentación en aquellos casos que por la condición especial del paciente, no sea conveniente utilizar la vajilla común, como medida para controlar las infecciónes hospitalarias, además debido a  las iniciativas para la eliminación del plástico de un solo uso y en su lugar utilizar alternativas compostables y renovables, se requiere poner énfasis en la compra de los mismos.  </t>
  </si>
  <si>
    <t>Vasos Souffle 2 onz compostable</t>
  </si>
  <si>
    <t>Almeja de fibra 6x6x3</t>
  </si>
  <si>
    <t xml:space="preserve">Tapa Souffle 2 oz  compostable </t>
  </si>
  <si>
    <t>Bolsa para Cubiertos de Papel 2 k (1000 ud)</t>
  </si>
  <si>
    <t xml:space="preserve">Tapa para vaso 12 onz </t>
  </si>
  <si>
    <t>Vaso compostable 12 oz</t>
  </si>
  <si>
    <t>Plato compostable  hondo c/tapa para sopa descartable N°6 1x10 ud</t>
  </si>
  <si>
    <t xml:space="preserve"> Adquisición de insumos descartables para Nutrición</t>
  </si>
  <si>
    <t>Adquisición de Reactivos</t>
  </si>
  <si>
    <t xml:space="preserve">Reactivo: acido acetico </t>
  </si>
  <si>
    <t>Reactivo:  Hidroxido de sodio</t>
  </si>
  <si>
    <t>Reactivo:  Hidroxido de sodio 1N</t>
  </si>
  <si>
    <t>Reactivo: Alcohol absoluto</t>
  </si>
  <si>
    <t xml:space="preserve">Reactivo:  Alcohol isopropilico </t>
  </si>
  <si>
    <t xml:space="preserve">Reactivo: metanol  </t>
  </si>
  <si>
    <t xml:space="preserve">Reactivo: Peroxido de hidrogeno </t>
  </si>
  <si>
    <t>Reactivo:   Acetona p.a.</t>
  </si>
  <si>
    <t>Reactivo:  Glicerol</t>
  </si>
  <si>
    <t>Reactivo:    Acido paracetico</t>
  </si>
  <si>
    <t xml:space="preserve">Reactivo:    Agua destilada </t>
  </si>
  <si>
    <t>Adquisición de servicios profesionales medico de vascular périferico</t>
  </si>
  <si>
    <t>Adquisición insumos de limpieza para cocina</t>
  </si>
  <si>
    <t>Amonio  cuaternario de última generación</t>
  </si>
  <si>
    <t>Removedor de depósitos calcareos multiuso</t>
  </si>
  <si>
    <t xml:space="preserve">El agua va generando calcificaciones en los equipos y muebles que generan acumulación de residuos orgánicos, lo que puede reducir el rendimiento de los equipos y aumentar el costo de energía, además de generar riesgos de mal funcionamiento, disminución de la eficiencia del equipo como además contaminación en los alimentos. Limpie los depósitos de cal de los lavavajillas de sus clientes y mejore sus resultados de lavado de vajilla y rendimiento operativo. El producto va a utilizarse para eliminar los depositos de  aguas duras y cal de las máquinas lavaplatos, baños maría como también superficies de acero inoxidable para mejorar los resultados de lavado de vajilla y rendimiento operativo, además asegurando adecuada limpieza y desinfección </t>
  </si>
  <si>
    <t xml:space="preserve">Desengrasante multiuso para pisos y superficies </t>
  </si>
  <si>
    <t xml:space="preserve">Permitirá eliminar grasa de las superficies, pisos y equipos en cocina, permitiendo la limpieza de las áreas y equipo, esto contribuirá a aseguran una adecuada limpieza y desinfección de mesas de trabajo, placha, hornos, loza hospitalaria, vajilla, sarten volteable, freidoras, refrigeradores verticales. </t>
  </si>
  <si>
    <t>Desengrasante de Hornos, cocinas, planchas y sartenes volcables</t>
  </si>
  <si>
    <t>Permite limpieza de hornos y sartenes volcables, para evitar formación de costras y acumulación de residuos en los equipos que puedan causar contaminación de los alimentos</t>
  </si>
  <si>
    <t>Rinse para máquina lavadora de vajilla.</t>
  </si>
  <si>
    <t>Con el fin de asegurar la inocuiddad de los productos alimentarios que se utilizan en el sistema de alimentacion, se requiere dicho producto el cual asegura el secado rápido de la vajilla sin machas y sin residuos</t>
  </si>
  <si>
    <t>Jabón líquido para máquina lavadora de vajilla</t>
  </si>
  <si>
    <t xml:space="preserve">Con el fin de asegurar la inocuidad de los productos alimentarios que se utilizan en el sistema de alimentacion, se requieren dichos productos los cuales nos aseguran una adecuada limpieza y desinfección de vajilla hospitalaria. </t>
  </si>
  <si>
    <t xml:space="preserve">Detergente para lavado manual de ollas y utensilios de cocina. </t>
  </si>
  <si>
    <t xml:space="preserve">Con el fin de asegurar la inocuidad de los productos alimentarios que se utilizan en el sistema de alimentacion, se requiere dicho producto, para asegurar una adecuada limpieza y desinfección de los utensilios y ollas que deben lavarse manualmente. </t>
  </si>
  <si>
    <t>Adquisición pruebas psicodiagnósticos</t>
  </si>
  <si>
    <t>Pruebas Psicodiagnósticos</t>
  </si>
  <si>
    <t>Adquisición hielera con indicador LCD</t>
  </si>
  <si>
    <t xml:space="preserve">Hieleras con indicador LCD </t>
  </si>
  <si>
    <t>Convenio entre RSS y Caja Costarricense de Seguro Social -Rescate de tejidos</t>
  </si>
  <si>
    <t xml:space="preserve">Convenio entre RSS y CCSS contemplando  el rescate de tejidos en esa institución </t>
  </si>
  <si>
    <t>Servicio de Esterilización</t>
  </si>
  <si>
    <t>Servicio de esterilización</t>
  </si>
  <si>
    <t>Servicio de medición de agentes químicos</t>
  </si>
  <si>
    <t>Servicio de medicion de agentes quimicos</t>
  </si>
  <si>
    <t>Experiencia al Cliente</t>
  </si>
  <si>
    <t xml:space="preserve">Propiciar la culturalizacion del Servicio al Cliente mediante el reforzamiento visual de conductas alineadas a la estrategia de Experiencia del Cliente, en el personal de la RSS. Tambien, suplir las necesidades de rotulación, orientación y comunicación de las unidades usuarias de la RSS. </t>
  </si>
  <si>
    <t>Servicio de Rotulación e instalacion para seguridad  integral y que cumplan con normas INTECO</t>
  </si>
  <si>
    <t xml:space="preserve"> Servicio de producción e instalación de rotulación. </t>
  </si>
  <si>
    <t>Servicios de Farmacia, Siquirres, Pital, Santa Ana, Cuidad Quesada.</t>
  </si>
  <si>
    <t>Servicios de Farmacia en Establecimiento Privado en Santa Ana</t>
  </si>
  <si>
    <t>Servicios de Farmacia en Establecimiento Privado en Pital</t>
  </si>
  <si>
    <t>Servicios de Farmacia en Establecimiento Privado en Siquirres</t>
  </si>
  <si>
    <t>Servicios de Farmacia en Establecimiento Privado en Ciudad Quesada</t>
  </si>
  <si>
    <t>b</t>
  </si>
  <si>
    <t>Servicios de Odontología Varias Localidades</t>
  </si>
  <si>
    <t>"Servicios de Odontología para varias localidades" R1 -Cantón Central San José y sus Distritos</t>
  </si>
  <si>
    <t>"Servicios de Odontología para varias localidades" R19 -Orotina</t>
  </si>
  <si>
    <t>"Servicios de Odontología para varias localidades" R6 -Puriscal</t>
  </si>
  <si>
    <t>"Servicios de Odontología para varias localidades" R10 -Escazú</t>
  </si>
  <si>
    <t>"Servicios de Odontología para varias localidades" R5 -Curridabat</t>
  </si>
  <si>
    <t>"Servicios de Odontología para varias localidades" R4 -Montes de Oca</t>
  </si>
  <si>
    <t>"Servicios de Odontología para varias localidades" R12 -San Ramón</t>
  </si>
  <si>
    <t>"Servicios de Odontología para varias localidades" R33 -Coto Brus y Cuidad Neilly</t>
  </si>
  <si>
    <t>"Servicios de Odontología para varias localidades" R31 -Quepos y  R32 -Parrita</t>
  </si>
  <si>
    <t>"Servicios de Odontología para varias localidades" R28 -Cañas</t>
  </si>
  <si>
    <t>"Servicios de Odontología para varias localidades" R11 -Cantón Central Alajuela</t>
  </si>
  <si>
    <t>"Servicios de Odontología para varias localidades" R16 -Palmares</t>
  </si>
  <si>
    <t>"Servicios de Odontología para varias localidades" R2 -Goicoechea</t>
  </si>
  <si>
    <t>"Servicios de Odontología para varias localidades" R26 -Liberia, R27 -Nicoya y  R40 -Talamanca</t>
  </si>
  <si>
    <t>"Servicios de Odontología para varias localidades"</t>
  </si>
  <si>
    <t>"Servicios de Odontología para varias localidades" R22 -San Antonio de Belén</t>
  </si>
  <si>
    <t>"Servicios de Odontología para varias localidades" R29 -Santa Cruz</t>
  </si>
  <si>
    <t>"Servicios de Odontología para varias localidades" R37 -Cantón Central Limón</t>
  </si>
  <si>
    <t>"Servicios de Odontología para varias localidades" R7 -Pérez Zeledón</t>
  </si>
  <si>
    <t>"Servicios de Odontología para varias localidades" R3 -Desamparados</t>
  </si>
  <si>
    <t>"Servicios de Odontología para varias localidades" R20 -Cantón Central Heredia</t>
  </si>
  <si>
    <t>"Servicios de Odontología para varias localidades" R13 -Ciudad Quesada</t>
  </si>
  <si>
    <t>"Servicios de Odontología para varias localidades" R30 -Cantón Central Puntarenas</t>
  </si>
  <si>
    <t>"Servicios de Odontología para varias localidades" R24 -Cantón Central Cartago</t>
  </si>
  <si>
    <t>"Servicios de Odontología para varias localidades" R38 -Pococí</t>
  </si>
  <si>
    <t>Servicios de Ortopedia Limón</t>
  </si>
  <si>
    <t xml:space="preserve"> Servicios de Ortopedia General Limón</t>
  </si>
  <si>
    <t>Servicios de Ortopedia Zeledón</t>
  </si>
  <si>
    <t>Servicios Profesionales en Ortopedia Pérez Zeledón</t>
  </si>
  <si>
    <t xml:space="preserve"> Servicios de resonancias computarizadas Guadalupe</t>
  </si>
  <si>
    <t xml:space="preserve"> Servicios de suministro, colocación y mantenimiento de prótesis capilares a la medida del paciente</t>
  </si>
  <si>
    <t>Servicios de Ultrasonido Pérez Zeledón</t>
  </si>
  <si>
    <t>Servicios profesionales cirugía de tórax</t>
  </si>
  <si>
    <t>Servicios profesionales Cirugía general</t>
  </si>
  <si>
    <t>Servicios profesionales en Medicina General</t>
  </si>
  <si>
    <t xml:space="preserve">Medicina General en CMR de Cañas </t>
  </si>
  <si>
    <t xml:space="preserve">Servicios profesionales para estudios Clínicos de laboratorio </t>
  </si>
  <si>
    <t>Servicios profesionales para estudios Clínicos de laboratorio Limón</t>
  </si>
  <si>
    <t>CMR - Desamparados</t>
  </si>
  <si>
    <t>Servicios profesionales para estudios Clínicos de laboratorio Desamparados</t>
  </si>
  <si>
    <t xml:space="preserve">Se requiere servicio de laboratorio para los pacientes atendidos en el centro de salud Desamparados . De tal forma que los usuarios no deban de trasladarse hasta el HDT en la Uruca. </t>
  </si>
  <si>
    <t>CMR - Heredia</t>
  </si>
  <si>
    <t>Servicios de Laboratorio Clínico Heredia</t>
  </si>
  <si>
    <t>Se requiere  para ofrecer servicios de laboratorio en la Región, que sean integrados y dirigidos a la satisfacción y
seguridad de los clientes, como complemento al tratamiento médico que se brinda en el Centro de Salud</t>
  </si>
  <si>
    <t>Servicios profesionales para estudios de laboratorio de microbiología y química clínica</t>
  </si>
  <si>
    <t xml:space="preserve"> Servicios profesionales para estudios de laboratorio de microbiología y química clínica San Ramón</t>
  </si>
  <si>
    <t xml:space="preserve"> Servicios profesionales para realizar eletroencefalografías y pruebas alergológicas</t>
  </si>
  <si>
    <t xml:space="preserve"> Servicios médicos profesionales en Oftalmología Cartago y Cuidad Quesada</t>
  </si>
  <si>
    <t>CMR - Ciudad Quesada</t>
  </si>
  <si>
    <t xml:space="preserve"> Servicios médicos profesionales en Oftalmología Ciudad Quesada</t>
  </si>
  <si>
    <t>Para dar una atención más oportuna, bajo  los valores de calidad y calidez, ya que por ser una zona geográfica descentralizada de gran extensión y alejada de CS Referencial, se requiere contar con esos servicios en la localidad  para evitar el desplazamiento de los pacientes hacia Alajuela o San José. El servicio se requiere para Ciudad Quesada</t>
  </si>
  <si>
    <t>CMR - Cartago</t>
  </si>
  <si>
    <t xml:space="preserve"> Servicios médicos profesionales en Oftalmología Catago</t>
  </si>
  <si>
    <t>Para dar una atención más oportuna, bajo  los valores de calidad y calidez, ya que por ser una zona geográfica descentralizada de gran extensión y alejada de CS Referencial, se requiere contar con esos servicios en la localidad  para evitar el desplazamiento de los pacientes hacia Alajuela o San José. El servicio se requiere para Cartago</t>
  </si>
  <si>
    <t xml:space="preserve">  Servicios médicos profesionales en Oftalmología Cartago y Cuidad Quesada</t>
  </si>
  <si>
    <t xml:space="preserve"> Servicios médicos profesionales en Oftalmología Guadalupe</t>
  </si>
  <si>
    <t>Servicios de oftalmología Guadalupe</t>
  </si>
  <si>
    <t xml:space="preserve">  Servicios médicos profesionales en Oftalmología Guadalupe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</si>
</sst>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_);_(* \(#,##0.00\);_(* &quot;-&quot;??_);_(@_)"/>
    <numFmt numFmtId="165" formatCode="&quot;₡&quot;\ #,##0.00"/>
    <numFmt numFmtId="166" formatCode="_-[$₡-140A]* #,##0.00_-;\-[$₡-140A]* #,##0.00_-;_-[$₡-140A]* &quot;-&quot;??_-;_-@_-"/>
  </numFmts>
  <fonts count="18" x14ac:knownFonts="1">
    <font>
      <sz val="11"/>
      <color theme="1"/>
      <name val="Calibri"/>
      <family val="2"/>
      <scheme val="minor"/>
    </font>
    <font>
      <sz val="11"/>
      <color theme="1"/>
      <name val="Calibri"/>
      <family val="2"/>
      <scheme val="minor"/>
    </font>
    <font>
      <b/>
      <sz val="11"/>
      <color rgb="FF3F3F3F"/>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6"/>
      <color theme="0"/>
      <name val="Calibri"/>
      <family val="2"/>
      <scheme val="minor"/>
    </font>
    <font>
      <sz val="11"/>
      <name val="Calibri"/>
      <family val="2"/>
      <scheme val="minor"/>
    </font>
    <font>
      <sz val="11"/>
      <color rgb="FF3F3F3F"/>
      <name val="Calibri"/>
      <family val="2"/>
      <scheme val="minor"/>
    </font>
    <font>
      <sz val="11"/>
      <color theme="1"/>
      <name val="Arial"/>
      <family val="2"/>
    </font>
    <font>
      <b/>
      <sz val="16"/>
      <color theme="1"/>
      <name val="Arial"/>
      <family val="2"/>
    </font>
    <font>
      <b/>
      <sz val="12"/>
      <color theme="1"/>
      <name val="Arial"/>
      <family val="2"/>
    </font>
    <font>
      <b/>
      <sz val="12"/>
      <color rgb="FFFF0000"/>
      <name val="Arial"/>
      <family val="2"/>
    </font>
    <font>
      <b/>
      <sz val="12"/>
      <color theme="1"/>
      <name val="Calibri"/>
      <family val="2"/>
      <scheme val="minor"/>
    </font>
    <font>
      <sz val="12"/>
      <color theme="1"/>
      <name val="Calibri"/>
      <family val="2"/>
      <scheme val="minor"/>
    </font>
    <font>
      <sz val="12"/>
      <name val="Calibri"/>
      <family val="2"/>
      <scheme val="minor"/>
    </font>
    <font>
      <b/>
      <sz val="12"/>
      <name val="Calibri"/>
      <family val="2"/>
      <scheme val="minor"/>
    </font>
    <font>
      <sz val="11"/>
      <color rgb="FFFF0000"/>
      <name val="Arial"/>
      <family val="2"/>
    </font>
  </fonts>
  <fills count="8">
    <fill>
      <patternFill patternType="none"/>
    </fill>
    <fill>
      <patternFill patternType="gray125"/>
    </fill>
    <fill>
      <patternFill patternType="solid">
        <fgColor rgb="FFF2F2F2"/>
      </patternFill>
    </fill>
    <fill>
      <patternFill patternType="solid">
        <fgColor theme="4"/>
      </patternFill>
    </fill>
    <fill>
      <patternFill patternType="solid">
        <fgColor theme="3"/>
        <bgColor indexed="64"/>
      </patternFill>
    </fill>
    <fill>
      <patternFill patternType="solid">
        <fgColor theme="0"/>
        <bgColor indexed="64"/>
      </patternFill>
    </fill>
    <fill>
      <patternFill patternType="solid">
        <fgColor theme="3" tint="0.39997558519241921"/>
        <bgColor indexed="64"/>
      </patternFill>
    </fill>
    <fill>
      <patternFill patternType="solid">
        <fgColor theme="4" tint="0.79998168889431442"/>
        <bgColor indexed="64"/>
      </patternFill>
    </fill>
  </fills>
  <borders count="5">
    <border>
      <left/>
      <right/>
      <top/>
      <bottom/>
      <diagonal/>
    </border>
    <border>
      <left style="thin">
        <color rgb="FF3F3F3F"/>
      </left>
      <right style="thin">
        <color rgb="FF3F3F3F"/>
      </right>
      <top style="thin">
        <color rgb="FF3F3F3F"/>
      </top>
      <bottom style="thin">
        <color rgb="FF3F3F3F"/>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0"/>
      </bottom>
      <diagonal/>
    </border>
  </borders>
  <cellStyleXfs count="4">
    <xf numFmtId="0" fontId="0" fillId="0" borderId="0"/>
    <xf numFmtId="43" fontId="1" fillId="0" borderId="0" applyFont="0" applyFill="0" applyBorder="0" applyAlignment="0" applyProtection="0"/>
    <xf numFmtId="0" fontId="2" fillId="2" borderId="1" applyNumberFormat="0" applyAlignment="0" applyProtection="0"/>
    <xf numFmtId="0" fontId="5" fillId="3" borderId="0" applyNumberFormat="0" applyBorder="0" applyAlignment="0" applyProtection="0"/>
  </cellStyleXfs>
  <cellXfs count="60">
    <xf numFmtId="0" fontId="0" fillId="0" borderId="0" xfId="0"/>
    <xf numFmtId="0" fontId="6" fillId="4" borderId="0" xfId="0" applyFont="1" applyFill="1" applyAlignment="1">
      <alignment wrapText="1"/>
    </xf>
    <xf numFmtId="0" fontId="6" fillId="4" borderId="0" xfId="0" applyFont="1" applyFill="1" applyAlignment="1">
      <alignment horizontal="center" wrapText="1"/>
    </xf>
    <xf numFmtId="0" fontId="6" fillId="4" borderId="0" xfId="0" applyFont="1" applyFill="1" applyAlignment="1">
      <alignment vertical="center" wrapText="1"/>
    </xf>
    <xf numFmtId="0" fontId="6" fillId="4" borderId="2" xfId="0" applyFont="1" applyFill="1" applyBorder="1" applyAlignment="1">
      <alignment wrapText="1"/>
    </xf>
    <xf numFmtId="0" fontId="6" fillId="4" borderId="2" xfId="0" applyFont="1" applyFill="1" applyBorder="1" applyAlignment="1">
      <alignment horizontal="center" wrapText="1"/>
    </xf>
    <xf numFmtId="43" fontId="6" fillId="4" borderId="2" xfId="1" applyFont="1" applyFill="1" applyBorder="1" applyAlignment="1">
      <alignment horizontal="center" vertical="center" wrapText="1"/>
    </xf>
    <xf numFmtId="0" fontId="3" fillId="3" borderId="3" xfId="3" applyFont="1" applyBorder="1" applyAlignment="1">
      <alignment horizontal="center" vertical="center" wrapText="1"/>
    </xf>
    <xf numFmtId="164" fontId="3" fillId="3" borderId="3" xfId="3" applyNumberFormat="1" applyFont="1" applyBorder="1" applyAlignment="1">
      <alignment horizontal="center" vertical="center" wrapText="1"/>
    </xf>
    <xf numFmtId="0" fontId="0" fillId="5" borderId="3" xfId="0" applyFill="1" applyBorder="1" applyAlignment="1">
      <alignment horizontal="center" vertical="center" wrapText="1"/>
    </xf>
    <xf numFmtId="0" fontId="7" fillId="5" borderId="3" xfId="0" applyFont="1" applyFill="1" applyBorder="1" applyAlignment="1">
      <alignment horizontal="center" vertical="center" wrapText="1"/>
    </xf>
    <xf numFmtId="0" fontId="8" fillId="5" borderId="3" xfId="2" applyFont="1" applyFill="1" applyBorder="1" applyAlignment="1" applyProtection="1">
      <alignment horizontal="center" vertical="center" wrapText="1"/>
      <protection locked="0" hidden="1"/>
    </xf>
    <xf numFmtId="0" fontId="7" fillId="5" borderId="3" xfId="0" applyFont="1" applyFill="1" applyBorder="1" applyAlignment="1">
      <alignment horizontal="justify" vertical="center" wrapText="1"/>
    </xf>
    <xf numFmtId="0" fontId="7" fillId="5" borderId="3" xfId="0" applyFont="1" applyFill="1" applyBorder="1" applyAlignment="1" applyProtection="1">
      <alignment horizontal="justify" vertical="center" wrapText="1"/>
      <protection locked="0" hidden="1"/>
    </xf>
    <xf numFmtId="0" fontId="0" fillId="5" borderId="3" xfId="0" applyFill="1" applyBorder="1" applyAlignment="1" applyProtection="1">
      <alignment horizontal="justify" vertical="center" wrapText="1"/>
      <protection locked="0" hidden="1"/>
    </xf>
    <xf numFmtId="0" fontId="7" fillId="5" borderId="3" xfId="0" applyFont="1" applyFill="1" applyBorder="1" applyAlignment="1" applyProtection="1">
      <alignment horizontal="center" vertical="center" wrapText="1"/>
      <protection locked="0" hidden="1"/>
    </xf>
    <xf numFmtId="165" fontId="7" fillId="5" borderId="3" xfId="0" applyNumberFormat="1" applyFont="1" applyFill="1" applyBorder="1" applyAlignment="1" applyProtection="1">
      <alignment horizontal="center" vertical="center" wrapText="1"/>
      <protection hidden="1"/>
    </xf>
    <xf numFmtId="0" fontId="0" fillId="5" borderId="3" xfId="0" applyFill="1" applyBorder="1" applyAlignment="1" applyProtection="1">
      <alignment horizontal="center" vertical="center" wrapText="1"/>
      <protection locked="0" hidden="1"/>
    </xf>
    <xf numFmtId="0" fontId="9" fillId="5" borderId="3" xfId="0" applyFont="1" applyFill="1" applyBorder="1" applyAlignment="1" applyProtection="1">
      <alignment horizontal="center" vertical="center" wrapText="1"/>
      <protection locked="0" hidden="1"/>
    </xf>
    <xf numFmtId="17" fontId="9" fillId="5" borderId="3" xfId="0" applyNumberFormat="1" applyFont="1" applyFill="1" applyBorder="1" applyAlignment="1" applyProtection="1">
      <alignment horizontal="center" vertical="center"/>
      <protection locked="0" hidden="1"/>
    </xf>
    <xf numFmtId="165" fontId="0" fillId="5" borderId="3" xfId="0" applyNumberFormat="1" applyFill="1" applyBorder="1" applyAlignment="1" applyProtection="1">
      <alignment horizontal="center" vertical="center"/>
      <protection hidden="1"/>
    </xf>
    <xf numFmtId="165" fontId="0" fillId="5" borderId="3" xfId="0" applyNumberFormat="1" applyFill="1" applyBorder="1" applyAlignment="1" applyProtection="1">
      <alignment horizontal="center" vertical="center" wrapText="1"/>
      <protection hidden="1"/>
    </xf>
    <xf numFmtId="0" fontId="1" fillId="5" borderId="3" xfId="2" applyFont="1" applyFill="1" applyBorder="1" applyAlignment="1" applyProtection="1">
      <alignment horizontal="center" vertical="center" wrapText="1"/>
      <protection locked="0" hidden="1"/>
    </xf>
    <xf numFmtId="0" fontId="10" fillId="4" borderId="4" xfId="0" applyFont="1" applyFill="1" applyBorder="1" applyAlignment="1">
      <alignment vertical="center"/>
    </xf>
    <xf numFmtId="0" fontId="10" fillId="4" borderId="4" xfId="0" applyFont="1" applyFill="1" applyBorder="1" applyAlignment="1">
      <alignment horizontal="center" vertical="center"/>
    </xf>
    <xf numFmtId="166" fontId="10" fillId="4" borderId="4" xfId="0" applyNumberFormat="1" applyFont="1" applyFill="1" applyBorder="1" applyAlignment="1">
      <alignment vertical="center"/>
    </xf>
    <xf numFmtId="0" fontId="11" fillId="6" borderId="3"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2" fillId="5" borderId="3" xfId="2" applyFill="1" applyBorder="1" applyAlignment="1" applyProtection="1">
      <alignment horizontal="center" vertical="center" wrapText="1"/>
      <protection locked="0" hidden="1"/>
    </xf>
    <xf numFmtId="0" fontId="0" fillId="5" borderId="3" xfId="0" applyFill="1" applyBorder="1" applyAlignment="1" applyProtection="1">
      <alignment horizontal="left" vertical="center" wrapText="1"/>
      <protection locked="0" hidden="1"/>
    </xf>
    <xf numFmtId="0" fontId="0" fillId="5" borderId="3" xfId="0" applyFill="1" applyBorder="1" applyAlignment="1" applyProtection="1">
      <alignment horizontal="left" vertical="top" wrapText="1"/>
      <protection locked="0" hidden="1"/>
    </xf>
    <xf numFmtId="0" fontId="0" fillId="5" borderId="3" xfId="0" applyFill="1" applyBorder="1" applyAlignment="1" applyProtection="1">
      <alignment horizontal="center" vertical="top" wrapText="1"/>
      <protection locked="0" hidden="1"/>
    </xf>
    <xf numFmtId="0" fontId="0" fillId="5" borderId="3" xfId="0" applyFill="1" applyBorder="1" applyAlignment="1" applyProtection="1">
      <alignment horizontal="center" vertical="center"/>
      <protection locked="0" hidden="1"/>
    </xf>
    <xf numFmtId="165" fontId="7" fillId="5" borderId="3" xfId="0" applyNumberFormat="1" applyFont="1" applyFill="1" applyBorder="1" applyAlignment="1" applyProtection="1">
      <alignment horizontal="center" vertical="center"/>
      <protection hidden="1"/>
    </xf>
    <xf numFmtId="0" fontId="13" fillId="7" borderId="3" xfId="0" applyFont="1" applyFill="1" applyBorder="1" applyAlignment="1" applyProtection="1">
      <alignment horizontal="center" vertical="center" wrapText="1"/>
      <protection locked="0" hidden="1"/>
    </xf>
    <xf numFmtId="0" fontId="2" fillId="7" borderId="3" xfId="2" applyFill="1" applyBorder="1" applyAlignment="1" applyProtection="1">
      <alignment horizontal="center" vertical="center" wrapText="1"/>
      <protection locked="0" hidden="1"/>
    </xf>
    <xf numFmtId="0" fontId="0" fillId="7" borderId="3" xfId="0" applyFill="1" applyBorder="1" applyAlignment="1" applyProtection="1">
      <alignment horizontal="left" vertical="center" wrapText="1"/>
      <protection locked="0" hidden="1"/>
    </xf>
    <xf numFmtId="0" fontId="0" fillId="7" borderId="3" xfId="0" applyFill="1" applyBorder="1" applyAlignment="1" applyProtection="1">
      <alignment horizontal="center" vertical="center" wrapText="1"/>
      <protection locked="0" hidden="1"/>
    </xf>
    <xf numFmtId="0" fontId="0" fillId="7" borderId="3" xfId="0" applyFill="1" applyBorder="1" applyAlignment="1" applyProtection="1">
      <alignment horizontal="left" vertical="top" wrapText="1"/>
      <protection locked="0" hidden="1"/>
    </xf>
    <xf numFmtId="0" fontId="0" fillId="7" borderId="3" xfId="0" applyFill="1" applyBorder="1" applyAlignment="1" applyProtection="1">
      <alignment horizontal="center" vertical="center"/>
      <protection locked="0" hidden="1"/>
    </xf>
    <xf numFmtId="165" fontId="7" fillId="7" borderId="3" xfId="0" applyNumberFormat="1" applyFont="1" applyFill="1" applyBorder="1" applyAlignment="1" applyProtection="1">
      <alignment horizontal="center" vertical="center"/>
      <protection hidden="1"/>
    </xf>
    <xf numFmtId="0" fontId="9" fillId="7" borderId="3" xfId="0" applyFont="1" applyFill="1" applyBorder="1" applyAlignment="1" applyProtection="1">
      <alignment horizontal="center" vertical="center" wrapText="1"/>
      <protection locked="0" hidden="1"/>
    </xf>
    <xf numFmtId="0" fontId="14" fillId="5" borderId="3" xfId="0" applyFont="1" applyFill="1" applyBorder="1" applyAlignment="1" applyProtection="1">
      <alignment horizontal="center" vertical="center" wrapText="1"/>
      <protection locked="0" hidden="1"/>
    </xf>
    <xf numFmtId="0" fontId="15" fillId="5" borderId="3" xfId="0" applyFont="1" applyFill="1" applyBorder="1" applyAlignment="1" applyProtection="1">
      <alignment horizontal="center" vertical="center" wrapText="1"/>
      <protection locked="0" hidden="1"/>
    </xf>
    <xf numFmtId="0" fontId="16" fillId="7" borderId="3" xfId="0" applyFont="1" applyFill="1" applyBorder="1" applyAlignment="1" applyProtection="1">
      <alignment horizontal="center" vertical="center" wrapText="1"/>
      <protection locked="0" hidden="1"/>
    </xf>
    <xf numFmtId="0" fontId="0" fillId="0" borderId="3" xfId="0" applyBorder="1" applyAlignment="1" applyProtection="1">
      <alignment horizontal="left" vertical="top" wrapText="1"/>
      <protection locked="0" hidden="1"/>
    </xf>
    <xf numFmtId="0" fontId="0" fillId="0" borderId="3" xfId="0" applyBorder="1" applyAlignment="1" applyProtection="1">
      <alignment horizontal="center" vertical="center" wrapText="1"/>
      <protection locked="0" hidden="1"/>
    </xf>
    <xf numFmtId="0" fontId="0" fillId="0" borderId="3" xfId="0" applyBorder="1" applyAlignment="1" applyProtection="1">
      <alignment horizontal="center" vertical="center"/>
      <protection locked="0" hidden="1"/>
    </xf>
    <xf numFmtId="0" fontId="9" fillId="0" borderId="3" xfId="0" applyFont="1" applyBorder="1" applyAlignment="1" applyProtection="1">
      <alignment horizontal="center" vertical="center" wrapText="1"/>
      <protection locked="0" hidden="1"/>
    </xf>
    <xf numFmtId="0" fontId="0" fillId="0" borderId="3" xfId="0" applyBorder="1" applyAlignment="1" applyProtection="1">
      <alignment horizontal="left" vertical="center" wrapText="1"/>
      <protection locked="0" hidden="1"/>
    </xf>
    <xf numFmtId="0" fontId="17" fillId="7" borderId="3" xfId="0" applyFont="1" applyFill="1" applyBorder="1" applyAlignment="1" applyProtection="1">
      <alignment horizontal="center" vertical="center" wrapText="1"/>
      <protection locked="0" hidden="1"/>
    </xf>
    <xf numFmtId="0" fontId="4" fillId="5" borderId="0" xfId="0" applyFont="1" applyFill="1" applyAlignment="1" applyProtection="1">
      <alignment horizontal="center" vertical="center" wrapText="1"/>
      <protection locked="0" hidden="1"/>
    </xf>
    <xf numFmtId="0" fontId="2" fillId="5" borderId="0" xfId="2" applyFill="1" applyBorder="1" applyAlignment="1" applyProtection="1">
      <alignment horizontal="left" vertical="center" wrapText="1"/>
      <protection locked="0" hidden="1"/>
    </xf>
    <xf numFmtId="0" fontId="0" fillId="5" borderId="0" xfId="0" applyFill="1" applyAlignment="1" applyProtection="1">
      <alignment horizontal="left" vertical="center" wrapText="1"/>
      <protection locked="0" hidden="1"/>
    </xf>
    <xf numFmtId="0" fontId="0" fillId="5" borderId="0" xfId="0" applyFill="1" applyAlignment="1" applyProtection="1">
      <alignment horizontal="center" vertical="center" wrapText="1"/>
      <protection locked="0" hidden="1"/>
    </xf>
    <xf numFmtId="0" fontId="0" fillId="5" borderId="0" xfId="0" applyFill="1" applyAlignment="1" applyProtection="1">
      <alignment horizontal="left" vertical="top" wrapText="1"/>
      <protection locked="0" hidden="1"/>
    </xf>
    <xf numFmtId="0" fontId="0" fillId="5" borderId="0" xfId="0" applyFill="1" applyAlignment="1" applyProtection="1">
      <alignment horizontal="center" vertical="top" wrapText="1"/>
      <protection locked="0" hidden="1"/>
    </xf>
    <xf numFmtId="0" fontId="0" fillId="5" borderId="0" xfId="0" applyFill="1" applyAlignment="1" applyProtection="1">
      <alignment horizontal="center" vertical="center"/>
      <protection locked="0" hidden="1"/>
    </xf>
    <xf numFmtId="165" fontId="7" fillId="5" borderId="0" xfId="0" applyNumberFormat="1" applyFont="1" applyFill="1" applyAlignment="1" applyProtection="1">
      <alignment horizontal="center" vertical="center"/>
      <protection hidden="1"/>
    </xf>
    <xf numFmtId="0" fontId="9" fillId="5" borderId="0" xfId="0" applyFont="1" applyFill="1" applyAlignment="1" applyProtection="1">
      <alignment horizontal="center" vertical="center" wrapText="1"/>
      <protection locked="0" hidden="1"/>
    </xf>
  </cellXfs>
  <cellStyles count="4">
    <cellStyle name="Énfasis1" xfId="3" builtinId="29"/>
    <cellStyle name="Millares" xfId="1" builtinId="3"/>
    <cellStyle name="Normal" xfId="0" builtinId="0"/>
    <cellStyle name="Salida" xfId="2"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C912C-D961-458F-9968-E3A149D1180A}">
  <dimension ref="A1:M38"/>
  <sheetViews>
    <sheetView tabSelected="1" workbookViewId="0">
      <pane ySplit="4" topLeftCell="A5" activePane="bottomLeft" state="frozen"/>
      <selection pane="bottomLeft" activeCell="C4" sqref="C4"/>
    </sheetView>
  </sheetViews>
  <sheetFormatPr baseColWidth="10" defaultRowHeight="15" x14ac:dyDescent="0.25"/>
  <cols>
    <col min="1" max="1" width="14.85546875" customWidth="1"/>
    <col min="2" max="2" width="19.7109375" customWidth="1"/>
    <col min="3" max="3" width="29" customWidth="1"/>
    <col min="4" max="4" width="36.5703125" customWidth="1"/>
    <col min="5" max="5" width="50.140625" customWidth="1"/>
    <col min="6" max="6" width="56.140625" customWidth="1"/>
    <col min="7" max="7" width="0" hidden="1" customWidth="1"/>
    <col min="8" max="8" width="26.7109375" customWidth="1"/>
    <col min="9" max="9" width="30.5703125" customWidth="1"/>
    <col min="10" max="10" width="23" customWidth="1"/>
    <col min="11" max="11" width="20" customWidth="1"/>
    <col min="12" max="12" width="28.7109375" customWidth="1"/>
    <col min="13" max="13" width="28.5703125" customWidth="1"/>
  </cols>
  <sheetData>
    <row r="1" spans="1:13" ht="21" x14ac:dyDescent="0.35">
      <c r="A1" s="1"/>
      <c r="B1" s="1"/>
      <c r="C1" s="1"/>
      <c r="D1" s="1"/>
      <c r="E1" s="2" t="s">
        <v>0</v>
      </c>
      <c r="F1" s="2"/>
      <c r="G1" s="1"/>
      <c r="H1" s="1"/>
      <c r="I1" s="1"/>
      <c r="J1" s="1"/>
      <c r="K1" s="1"/>
      <c r="L1" s="1"/>
      <c r="M1" s="1"/>
    </row>
    <row r="2" spans="1:13" ht="21" x14ac:dyDescent="0.35">
      <c r="A2" s="1"/>
      <c r="B2" s="1"/>
      <c r="C2" s="1"/>
      <c r="D2" s="1"/>
      <c r="E2" s="2" t="s">
        <v>1</v>
      </c>
      <c r="F2" s="1" t="s">
        <v>2</v>
      </c>
      <c r="G2" s="1"/>
      <c r="H2" s="1"/>
      <c r="I2" s="3" t="s">
        <v>3</v>
      </c>
      <c r="J2" s="1"/>
      <c r="K2" s="1"/>
      <c r="L2" s="1"/>
      <c r="M2" s="1"/>
    </row>
    <row r="3" spans="1:13" ht="21" x14ac:dyDescent="0.35">
      <c r="A3" s="4"/>
      <c r="B3" s="4"/>
      <c r="C3" s="4"/>
      <c r="D3" s="4"/>
      <c r="E3" s="5" t="s">
        <v>4</v>
      </c>
      <c r="F3" s="5"/>
      <c r="G3" s="4"/>
      <c r="H3" s="4"/>
      <c r="I3" s="6">
        <f>SUBTOTAL(9,I5:I38)</f>
        <v>929387746.16666675</v>
      </c>
      <c r="J3" s="4"/>
      <c r="K3" s="4"/>
      <c r="L3" s="4"/>
      <c r="M3" s="4"/>
    </row>
    <row r="4" spans="1:13" ht="45" x14ac:dyDescent="0.25">
      <c r="A4" s="7" t="s">
        <v>5</v>
      </c>
      <c r="B4" s="7" t="s">
        <v>6</v>
      </c>
      <c r="C4" s="7" t="s">
        <v>7</v>
      </c>
      <c r="D4" s="7" t="s">
        <v>8</v>
      </c>
      <c r="E4" s="7" t="s">
        <v>9</v>
      </c>
      <c r="F4" s="7" t="s">
        <v>10</v>
      </c>
      <c r="G4" s="7" t="s">
        <v>11</v>
      </c>
      <c r="H4" s="7" t="s">
        <v>12</v>
      </c>
      <c r="I4" s="8" t="s">
        <v>13</v>
      </c>
      <c r="J4" s="8" t="s">
        <v>14</v>
      </c>
      <c r="K4" s="7" t="s">
        <v>15</v>
      </c>
      <c r="L4" s="7" t="s">
        <v>16</v>
      </c>
      <c r="M4" s="7" t="s">
        <v>17</v>
      </c>
    </row>
    <row r="5" spans="1:13" ht="60" x14ac:dyDescent="0.25">
      <c r="A5" s="9" t="s">
        <v>125</v>
      </c>
      <c r="B5" s="10" t="s">
        <v>18</v>
      </c>
      <c r="C5" s="11" t="s">
        <v>19</v>
      </c>
      <c r="D5" s="12" t="s">
        <v>20</v>
      </c>
      <c r="E5" s="13" t="s">
        <v>21</v>
      </c>
      <c r="F5" s="14" t="s">
        <v>22</v>
      </c>
      <c r="G5" s="15">
        <v>1</v>
      </c>
      <c r="H5" s="16">
        <v>11639000</v>
      </c>
      <c r="I5" s="16">
        <v>4615000</v>
      </c>
      <c r="J5" s="17" t="s">
        <v>23</v>
      </c>
      <c r="K5" s="10" t="s">
        <v>24</v>
      </c>
      <c r="L5" s="18" t="s">
        <v>25</v>
      </c>
      <c r="M5" s="19">
        <v>44417</v>
      </c>
    </row>
    <row r="6" spans="1:13" ht="135" x14ac:dyDescent="0.25">
      <c r="A6" s="9" t="s">
        <v>125</v>
      </c>
      <c r="B6" s="10" t="s">
        <v>18</v>
      </c>
      <c r="C6" s="11" t="s">
        <v>26</v>
      </c>
      <c r="D6" s="12" t="s">
        <v>20</v>
      </c>
      <c r="E6" s="13" t="s">
        <v>27</v>
      </c>
      <c r="F6" s="14" t="s">
        <v>28</v>
      </c>
      <c r="G6" s="15">
        <v>1</v>
      </c>
      <c r="H6" s="16">
        <v>164138000</v>
      </c>
      <c r="I6" s="16">
        <v>66111100</v>
      </c>
      <c r="J6" s="17" t="s">
        <v>29</v>
      </c>
      <c r="K6" s="10" t="s">
        <v>30</v>
      </c>
      <c r="L6" s="18" t="s">
        <v>25</v>
      </c>
      <c r="M6" s="19">
        <v>44416</v>
      </c>
    </row>
    <row r="7" spans="1:13" ht="60" x14ac:dyDescent="0.25">
      <c r="A7" s="9" t="s">
        <v>125</v>
      </c>
      <c r="B7" s="10" t="s">
        <v>18</v>
      </c>
      <c r="C7" s="11" t="s">
        <v>31</v>
      </c>
      <c r="D7" s="12" t="s">
        <v>20</v>
      </c>
      <c r="E7" s="13" t="s">
        <v>32</v>
      </c>
      <c r="F7" s="14" t="s">
        <v>33</v>
      </c>
      <c r="G7" s="15">
        <v>1</v>
      </c>
      <c r="H7" s="16">
        <v>2316550</v>
      </c>
      <c r="I7" s="16">
        <v>2065600</v>
      </c>
      <c r="J7" s="17" t="s">
        <v>29</v>
      </c>
      <c r="K7" s="10" t="s">
        <v>30</v>
      </c>
      <c r="L7" s="18" t="s">
        <v>25</v>
      </c>
      <c r="M7" s="19">
        <v>44240</v>
      </c>
    </row>
    <row r="8" spans="1:13" ht="60" x14ac:dyDescent="0.25">
      <c r="A8" s="9" t="s">
        <v>125</v>
      </c>
      <c r="B8" s="10" t="s">
        <v>18</v>
      </c>
      <c r="C8" s="9" t="s">
        <v>34</v>
      </c>
      <c r="D8" s="12" t="s">
        <v>20</v>
      </c>
      <c r="E8" s="13" t="s">
        <v>35</v>
      </c>
      <c r="F8" s="14" t="s">
        <v>36</v>
      </c>
      <c r="G8" s="15">
        <v>2</v>
      </c>
      <c r="H8" s="16">
        <v>549000</v>
      </c>
      <c r="I8" s="16">
        <v>549000</v>
      </c>
      <c r="J8" s="17" t="s">
        <v>37</v>
      </c>
      <c r="K8" s="10" t="s">
        <v>24</v>
      </c>
      <c r="L8" s="10" t="s">
        <v>38</v>
      </c>
      <c r="M8" s="19">
        <v>44317</v>
      </c>
    </row>
    <row r="9" spans="1:13" ht="60" x14ac:dyDescent="0.25">
      <c r="A9" s="9" t="s">
        <v>125</v>
      </c>
      <c r="B9" s="10" t="s">
        <v>18</v>
      </c>
      <c r="C9" s="11" t="s">
        <v>31</v>
      </c>
      <c r="D9" s="12" t="s">
        <v>20</v>
      </c>
      <c r="E9" s="13" t="s">
        <v>39</v>
      </c>
      <c r="F9" s="14" t="s">
        <v>40</v>
      </c>
      <c r="G9" s="15">
        <v>1</v>
      </c>
      <c r="H9" s="16">
        <v>1242774</v>
      </c>
      <c r="I9" s="16">
        <v>428100</v>
      </c>
      <c r="J9" s="17" t="s">
        <v>29</v>
      </c>
      <c r="K9" s="10" t="s">
        <v>30</v>
      </c>
      <c r="L9" s="18" t="s">
        <v>25</v>
      </c>
      <c r="M9" s="19">
        <v>44437</v>
      </c>
    </row>
    <row r="10" spans="1:13" ht="120" x14ac:dyDescent="0.25">
      <c r="A10" s="9" t="s">
        <v>125</v>
      </c>
      <c r="B10" s="10" t="s">
        <v>18</v>
      </c>
      <c r="C10" s="11" t="s">
        <v>41</v>
      </c>
      <c r="D10" s="12" t="s">
        <v>20</v>
      </c>
      <c r="E10" s="13" t="s">
        <v>42</v>
      </c>
      <c r="F10" s="14" t="s">
        <v>43</v>
      </c>
      <c r="G10" s="15">
        <v>1</v>
      </c>
      <c r="H10" s="16">
        <v>3466900</v>
      </c>
      <c r="I10" s="16">
        <v>3466900</v>
      </c>
      <c r="J10" s="17" t="s">
        <v>44</v>
      </c>
      <c r="K10" s="10" t="s">
        <v>24</v>
      </c>
      <c r="L10" s="18" t="s">
        <v>45</v>
      </c>
      <c r="M10" s="19">
        <v>44256</v>
      </c>
    </row>
    <row r="11" spans="1:13" ht="180" x14ac:dyDescent="0.25">
      <c r="A11" s="9" t="s">
        <v>125</v>
      </c>
      <c r="B11" s="10" t="s">
        <v>18</v>
      </c>
      <c r="C11" s="11" t="s">
        <v>46</v>
      </c>
      <c r="D11" s="12" t="s">
        <v>20</v>
      </c>
      <c r="E11" s="13" t="s">
        <v>47</v>
      </c>
      <c r="F11" s="14" t="s">
        <v>48</v>
      </c>
      <c r="G11" s="15">
        <v>4</v>
      </c>
      <c r="H11" s="16">
        <v>12537700</v>
      </c>
      <c r="I11" s="16">
        <v>12537700</v>
      </c>
      <c r="J11" s="17" t="s">
        <v>49</v>
      </c>
      <c r="K11" s="10" t="s">
        <v>24</v>
      </c>
      <c r="L11" s="18" t="s">
        <v>25</v>
      </c>
      <c r="M11" s="19">
        <v>44256</v>
      </c>
    </row>
    <row r="12" spans="1:13" ht="60" x14ac:dyDescent="0.25">
      <c r="A12" s="9" t="s">
        <v>125</v>
      </c>
      <c r="B12" s="10" t="s">
        <v>18</v>
      </c>
      <c r="C12" s="11" t="s">
        <v>34</v>
      </c>
      <c r="D12" s="12" t="s">
        <v>20</v>
      </c>
      <c r="E12" s="13" t="s">
        <v>50</v>
      </c>
      <c r="F12" s="14" t="s">
        <v>51</v>
      </c>
      <c r="G12" s="15">
        <v>5</v>
      </c>
      <c r="H12" s="16">
        <v>397534</v>
      </c>
      <c r="I12" s="16">
        <v>397534</v>
      </c>
      <c r="J12" s="17" t="s">
        <v>52</v>
      </c>
      <c r="K12" s="10" t="s">
        <v>24</v>
      </c>
      <c r="L12" s="18" t="s">
        <v>45</v>
      </c>
      <c r="M12" s="19">
        <v>44287</v>
      </c>
    </row>
    <row r="13" spans="1:13" ht="135" x14ac:dyDescent="0.25">
      <c r="A13" s="9" t="s">
        <v>125</v>
      </c>
      <c r="B13" s="10" t="s">
        <v>18</v>
      </c>
      <c r="C13" s="10" t="s">
        <v>53</v>
      </c>
      <c r="D13" s="12" t="s">
        <v>20</v>
      </c>
      <c r="E13" s="13" t="s">
        <v>54</v>
      </c>
      <c r="F13" s="12" t="s">
        <v>55</v>
      </c>
      <c r="G13" s="15">
        <v>38</v>
      </c>
      <c r="H13" s="16">
        <v>202978803.55000001</v>
      </c>
      <c r="I13" s="16">
        <v>200500800</v>
      </c>
      <c r="J13" s="17" t="s">
        <v>56</v>
      </c>
      <c r="K13" s="10" t="s">
        <v>24</v>
      </c>
      <c r="L13" s="18" t="s">
        <v>25</v>
      </c>
      <c r="M13" s="19">
        <v>44287</v>
      </c>
    </row>
    <row r="14" spans="1:13" ht="105" x14ac:dyDescent="0.25">
      <c r="A14" s="9" t="s">
        <v>125</v>
      </c>
      <c r="B14" s="10" t="s">
        <v>18</v>
      </c>
      <c r="C14" s="11" t="s">
        <v>34</v>
      </c>
      <c r="D14" s="12" t="s">
        <v>20</v>
      </c>
      <c r="E14" s="13" t="s">
        <v>57</v>
      </c>
      <c r="F14" s="12" t="s">
        <v>58</v>
      </c>
      <c r="G14" s="15">
        <v>23</v>
      </c>
      <c r="H14" s="16">
        <v>46508375</v>
      </c>
      <c r="I14" s="20">
        <v>15502791.666666668</v>
      </c>
      <c r="J14" s="17" t="s">
        <v>37</v>
      </c>
      <c r="K14" s="10" t="s">
        <v>24</v>
      </c>
      <c r="L14" s="18" t="s">
        <v>25</v>
      </c>
      <c r="M14" s="19">
        <v>44444</v>
      </c>
    </row>
    <row r="15" spans="1:13" ht="60" x14ac:dyDescent="0.25">
      <c r="A15" s="9" t="s">
        <v>125</v>
      </c>
      <c r="B15" s="10" t="s">
        <v>18</v>
      </c>
      <c r="C15" s="11" t="s">
        <v>26</v>
      </c>
      <c r="D15" s="12" t="s">
        <v>20</v>
      </c>
      <c r="E15" s="13" t="s">
        <v>59</v>
      </c>
      <c r="F15" s="14" t="s">
        <v>60</v>
      </c>
      <c r="G15" s="15">
        <v>11</v>
      </c>
      <c r="H15" s="16">
        <v>2779000</v>
      </c>
      <c r="I15" s="16">
        <v>2779000</v>
      </c>
      <c r="J15" s="17" t="s">
        <v>61</v>
      </c>
      <c r="K15" s="10" t="s">
        <v>24</v>
      </c>
      <c r="L15" s="18" t="s">
        <v>25</v>
      </c>
      <c r="M15" s="19">
        <v>44197</v>
      </c>
    </row>
    <row r="16" spans="1:13" ht="60" x14ac:dyDescent="0.25">
      <c r="A16" s="9" t="s">
        <v>125</v>
      </c>
      <c r="B16" s="10" t="s">
        <v>18</v>
      </c>
      <c r="C16" s="11" t="s">
        <v>62</v>
      </c>
      <c r="D16" s="12" t="s">
        <v>20</v>
      </c>
      <c r="E16" s="13" t="s">
        <v>63</v>
      </c>
      <c r="F16" s="14" t="s">
        <v>64</v>
      </c>
      <c r="G16" s="15">
        <v>1</v>
      </c>
      <c r="H16" s="16">
        <v>25672381.599999998</v>
      </c>
      <c r="I16" s="16">
        <v>5847600</v>
      </c>
      <c r="J16" s="17" t="s">
        <v>29</v>
      </c>
      <c r="K16" s="10" t="s">
        <v>30</v>
      </c>
      <c r="L16" s="18" t="s">
        <v>25</v>
      </c>
      <c r="M16" s="19">
        <v>44479</v>
      </c>
    </row>
    <row r="17" spans="1:13" ht="60" x14ac:dyDescent="0.25">
      <c r="A17" s="9" t="s">
        <v>125</v>
      </c>
      <c r="B17" s="10" t="s">
        <v>18</v>
      </c>
      <c r="C17" s="11" t="s">
        <v>34</v>
      </c>
      <c r="D17" s="12" t="s">
        <v>20</v>
      </c>
      <c r="E17" s="13" t="s">
        <v>65</v>
      </c>
      <c r="F17" s="14" t="s">
        <v>66</v>
      </c>
      <c r="G17" s="15">
        <v>7</v>
      </c>
      <c r="H17" s="16">
        <v>19815600</v>
      </c>
      <c r="I17" s="16">
        <v>5293212.5</v>
      </c>
      <c r="J17" s="17" t="s">
        <v>44</v>
      </c>
      <c r="K17" s="10" t="s">
        <v>24</v>
      </c>
      <c r="L17" s="18" t="s">
        <v>25</v>
      </c>
      <c r="M17" s="19">
        <v>44479</v>
      </c>
    </row>
    <row r="18" spans="1:13" ht="75" x14ac:dyDescent="0.25">
      <c r="A18" s="9" t="s">
        <v>125</v>
      </c>
      <c r="B18" s="10" t="s">
        <v>18</v>
      </c>
      <c r="C18" s="11" t="s">
        <v>67</v>
      </c>
      <c r="D18" s="12" t="s">
        <v>20</v>
      </c>
      <c r="E18" s="13" t="s">
        <v>68</v>
      </c>
      <c r="F18" s="14" t="s">
        <v>69</v>
      </c>
      <c r="G18" s="15">
        <v>1</v>
      </c>
      <c r="H18" s="16">
        <v>2909800</v>
      </c>
      <c r="I18" s="16">
        <v>2909800</v>
      </c>
      <c r="J18" s="17" t="s">
        <v>70</v>
      </c>
      <c r="K18" s="10" t="s">
        <v>24</v>
      </c>
      <c r="L18" s="18" t="s">
        <v>25</v>
      </c>
      <c r="M18" s="19">
        <v>44256</v>
      </c>
    </row>
    <row r="19" spans="1:13" ht="75" x14ac:dyDescent="0.25">
      <c r="A19" s="9" t="s">
        <v>125</v>
      </c>
      <c r="B19" s="10" t="s">
        <v>18</v>
      </c>
      <c r="C19" s="11" t="s">
        <v>26</v>
      </c>
      <c r="D19" s="12" t="s">
        <v>20</v>
      </c>
      <c r="E19" s="13" t="s">
        <v>71</v>
      </c>
      <c r="F19" s="14" t="s">
        <v>72</v>
      </c>
      <c r="G19" s="15">
        <v>1</v>
      </c>
      <c r="H19" s="16">
        <v>838008</v>
      </c>
      <c r="I19" s="16">
        <v>838008</v>
      </c>
      <c r="J19" s="17" t="s">
        <v>52</v>
      </c>
      <c r="K19" s="10" t="s">
        <v>24</v>
      </c>
      <c r="L19" s="18" t="s">
        <v>38</v>
      </c>
      <c r="M19" s="19">
        <v>44287</v>
      </c>
    </row>
    <row r="20" spans="1:13" ht="60" x14ac:dyDescent="0.25">
      <c r="A20" s="9" t="s">
        <v>125</v>
      </c>
      <c r="B20" s="10" t="s">
        <v>18</v>
      </c>
      <c r="C20" s="11" t="s">
        <v>26</v>
      </c>
      <c r="D20" s="12" t="s">
        <v>20</v>
      </c>
      <c r="E20" s="13" t="s">
        <v>73</v>
      </c>
      <c r="F20" s="14" t="s">
        <v>74</v>
      </c>
      <c r="G20" s="15">
        <v>1</v>
      </c>
      <c r="H20" s="16">
        <v>232546600</v>
      </c>
      <c r="I20" s="16">
        <v>7789600</v>
      </c>
      <c r="J20" s="17" t="s">
        <v>29</v>
      </c>
      <c r="K20" s="10" t="s">
        <v>30</v>
      </c>
      <c r="L20" s="18" t="s">
        <v>25</v>
      </c>
      <c r="M20" s="19">
        <v>44287</v>
      </c>
    </row>
    <row r="21" spans="1:13" ht="60" x14ac:dyDescent="0.25">
      <c r="A21" s="9" t="s">
        <v>125</v>
      </c>
      <c r="B21" s="10" t="s">
        <v>18</v>
      </c>
      <c r="C21" s="11" t="s">
        <v>75</v>
      </c>
      <c r="D21" s="12" t="s">
        <v>20</v>
      </c>
      <c r="E21" s="13" t="s">
        <v>76</v>
      </c>
      <c r="F21" s="14" t="s">
        <v>77</v>
      </c>
      <c r="G21" s="15">
        <v>1</v>
      </c>
      <c r="H21" s="16">
        <v>873000</v>
      </c>
      <c r="I21" s="16">
        <v>873000</v>
      </c>
      <c r="J21" s="17" t="s">
        <v>78</v>
      </c>
      <c r="K21" s="10" t="s">
        <v>24</v>
      </c>
      <c r="L21" s="18" t="s">
        <v>25</v>
      </c>
      <c r="M21" s="19">
        <v>44256</v>
      </c>
    </row>
    <row r="22" spans="1:13" ht="375" x14ac:dyDescent="0.25">
      <c r="A22" s="9" t="s">
        <v>125</v>
      </c>
      <c r="B22" s="10" t="s">
        <v>18</v>
      </c>
      <c r="C22" s="11" t="s">
        <v>46</v>
      </c>
      <c r="D22" s="12" t="s">
        <v>20</v>
      </c>
      <c r="E22" s="13" t="s">
        <v>79</v>
      </c>
      <c r="F22" s="14" t="s">
        <v>80</v>
      </c>
      <c r="G22" s="15">
        <v>1</v>
      </c>
      <c r="H22" s="21">
        <v>5350000</v>
      </c>
      <c r="I22" s="16">
        <v>669000</v>
      </c>
      <c r="J22" s="17" t="s">
        <v>81</v>
      </c>
      <c r="K22" s="10" t="s">
        <v>24</v>
      </c>
      <c r="L22" s="18" t="s">
        <v>25</v>
      </c>
      <c r="M22" s="19">
        <v>44516</v>
      </c>
    </row>
    <row r="23" spans="1:13" ht="195" x14ac:dyDescent="0.25">
      <c r="A23" s="9" t="s">
        <v>125</v>
      </c>
      <c r="B23" s="10" t="s">
        <v>18</v>
      </c>
      <c r="C23" s="10" t="s">
        <v>82</v>
      </c>
      <c r="D23" s="12" t="s">
        <v>20</v>
      </c>
      <c r="E23" s="13" t="s">
        <v>83</v>
      </c>
      <c r="F23" s="14" t="s">
        <v>84</v>
      </c>
      <c r="G23" s="15">
        <v>2</v>
      </c>
      <c r="H23" s="16">
        <v>16294600</v>
      </c>
      <c r="I23" s="16">
        <v>13792200</v>
      </c>
      <c r="J23" s="17" t="s">
        <v>85</v>
      </c>
      <c r="K23" s="10" t="s">
        <v>24</v>
      </c>
      <c r="L23" s="18" t="s">
        <v>25</v>
      </c>
      <c r="M23" s="19">
        <v>44349</v>
      </c>
    </row>
    <row r="24" spans="1:13" ht="120" x14ac:dyDescent="0.25">
      <c r="A24" s="9" t="s">
        <v>125</v>
      </c>
      <c r="B24" s="10" t="s">
        <v>18</v>
      </c>
      <c r="C24" s="11" t="s">
        <v>86</v>
      </c>
      <c r="D24" s="12" t="s">
        <v>20</v>
      </c>
      <c r="E24" s="13" t="s">
        <v>87</v>
      </c>
      <c r="F24" s="14" t="s">
        <v>88</v>
      </c>
      <c r="G24" s="15">
        <v>4</v>
      </c>
      <c r="H24" s="16">
        <v>44246289.468000002</v>
      </c>
      <c r="I24" s="16">
        <v>7675000</v>
      </c>
      <c r="J24" s="17" t="s">
        <v>29</v>
      </c>
      <c r="K24" s="10" t="s">
        <v>30</v>
      </c>
      <c r="L24" s="18" t="s">
        <v>25</v>
      </c>
      <c r="M24" s="19">
        <v>44486</v>
      </c>
    </row>
    <row r="25" spans="1:13" ht="60" x14ac:dyDescent="0.25">
      <c r="A25" s="9" t="s">
        <v>125</v>
      </c>
      <c r="B25" s="10" t="s">
        <v>18</v>
      </c>
      <c r="C25" s="11" t="s">
        <v>62</v>
      </c>
      <c r="D25" s="12" t="s">
        <v>20</v>
      </c>
      <c r="E25" s="13" t="s">
        <v>89</v>
      </c>
      <c r="F25" s="14" t="s">
        <v>90</v>
      </c>
      <c r="G25" s="15">
        <v>32</v>
      </c>
      <c r="H25" s="16">
        <v>303838776.0244</v>
      </c>
      <c r="I25" s="16">
        <v>150231400</v>
      </c>
      <c r="J25" s="17" t="s">
        <v>29</v>
      </c>
      <c r="K25" s="10" t="s">
        <v>30</v>
      </c>
      <c r="L25" s="18" t="s">
        <v>25</v>
      </c>
      <c r="M25" s="19">
        <v>44383</v>
      </c>
    </row>
    <row r="26" spans="1:13" ht="225" x14ac:dyDescent="0.25">
      <c r="A26" s="9" t="s">
        <v>125</v>
      </c>
      <c r="B26" s="10" t="s">
        <v>18</v>
      </c>
      <c r="C26" s="11" t="s">
        <v>91</v>
      </c>
      <c r="D26" s="12" t="s">
        <v>20</v>
      </c>
      <c r="E26" s="13" t="s">
        <v>92</v>
      </c>
      <c r="F26" s="14" t="s">
        <v>93</v>
      </c>
      <c r="G26" s="15">
        <v>1</v>
      </c>
      <c r="H26" s="16">
        <v>90767725</v>
      </c>
      <c r="I26" s="16">
        <v>12102400</v>
      </c>
      <c r="J26" s="17" t="s">
        <v>29</v>
      </c>
      <c r="K26" s="10" t="s">
        <v>30</v>
      </c>
      <c r="L26" s="18" t="s">
        <v>25</v>
      </c>
      <c r="M26" s="19">
        <v>44513</v>
      </c>
    </row>
    <row r="27" spans="1:13" ht="90" x14ac:dyDescent="0.25">
      <c r="A27" s="9" t="s">
        <v>125</v>
      </c>
      <c r="B27" s="10" t="s">
        <v>18</v>
      </c>
      <c r="C27" s="11" t="s">
        <v>94</v>
      </c>
      <c r="D27" s="12" t="s">
        <v>20</v>
      </c>
      <c r="E27" s="13" t="s">
        <v>95</v>
      </c>
      <c r="F27" s="14" t="s">
        <v>96</v>
      </c>
      <c r="G27" s="15">
        <v>1</v>
      </c>
      <c r="H27" s="16">
        <v>12910748.4</v>
      </c>
      <c r="I27" s="16">
        <v>11942400</v>
      </c>
      <c r="J27" s="17" t="s">
        <v>29</v>
      </c>
      <c r="K27" s="10" t="s">
        <v>30</v>
      </c>
      <c r="L27" s="18" t="s">
        <v>25</v>
      </c>
      <c r="M27" s="19">
        <v>44228</v>
      </c>
    </row>
    <row r="28" spans="1:13" ht="60" x14ac:dyDescent="0.25">
      <c r="A28" s="9" t="s">
        <v>125</v>
      </c>
      <c r="B28" s="10" t="s">
        <v>18</v>
      </c>
      <c r="C28" s="11" t="s">
        <v>97</v>
      </c>
      <c r="D28" s="12" t="s">
        <v>20</v>
      </c>
      <c r="E28" s="13" t="s">
        <v>98</v>
      </c>
      <c r="F28" s="14" t="s">
        <v>99</v>
      </c>
      <c r="G28" s="15">
        <v>1</v>
      </c>
      <c r="H28" s="16">
        <v>374500000</v>
      </c>
      <c r="I28" s="16">
        <v>193491700</v>
      </c>
      <c r="J28" s="17" t="s">
        <v>29</v>
      </c>
      <c r="K28" s="10" t="s">
        <v>30</v>
      </c>
      <c r="L28" s="18" t="s">
        <v>25</v>
      </c>
      <c r="M28" s="19">
        <v>44375</v>
      </c>
    </row>
    <row r="29" spans="1:13" ht="60" x14ac:dyDescent="0.25">
      <c r="A29" s="9" t="s">
        <v>125</v>
      </c>
      <c r="B29" s="10" t="s">
        <v>18</v>
      </c>
      <c r="C29" s="11" t="s">
        <v>31</v>
      </c>
      <c r="D29" s="12" t="s">
        <v>20</v>
      </c>
      <c r="E29" s="13" t="s">
        <v>100</v>
      </c>
      <c r="F29" s="14" t="s">
        <v>101</v>
      </c>
      <c r="G29" s="15">
        <v>1</v>
      </c>
      <c r="H29" s="16">
        <v>1376231.7422999998</v>
      </c>
      <c r="I29" s="16">
        <v>1276800</v>
      </c>
      <c r="J29" s="17" t="s">
        <v>29</v>
      </c>
      <c r="K29" s="10" t="s">
        <v>30</v>
      </c>
      <c r="L29" s="18" t="s">
        <v>25</v>
      </c>
      <c r="M29" s="19">
        <v>44228</v>
      </c>
    </row>
    <row r="30" spans="1:13" ht="105" x14ac:dyDescent="0.25">
      <c r="A30" s="9" t="s">
        <v>125</v>
      </c>
      <c r="B30" s="10" t="s">
        <v>18</v>
      </c>
      <c r="C30" s="11" t="s">
        <v>94</v>
      </c>
      <c r="D30" s="12" t="s">
        <v>20</v>
      </c>
      <c r="E30" s="13" t="s">
        <v>102</v>
      </c>
      <c r="F30" s="14" t="s">
        <v>103</v>
      </c>
      <c r="G30" s="15">
        <v>1</v>
      </c>
      <c r="H30" s="16">
        <v>85421952</v>
      </c>
      <c r="I30" s="16">
        <v>77828900</v>
      </c>
      <c r="J30" s="17" t="s">
        <v>29</v>
      </c>
      <c r="K30" s="10" t="s">
        <v>30</v>
      </c>
      <c r="L30" s="18" t="s">
        <v>25</v>
      </c>
      <c r="M30" s="19">
        <v>44233</v>
      </c>
    </row>
    <row r="31" spans="1:13" ht="60" x14ac:dyDescent="0.25">
      <c r="A31" s="9" t="s">
        <v>125</v>
      </c>
      <c r="B31" s="10" t="s">
        <v>18</v>
      </c>
      <c r="C31" s="11" t="s">
        <v>104</v>
      </c>
      <c r="D31" s="12" t="s">
        <v>20</v>
      </c>
      <c r="E31" s="13" t="s">
        <v>105</v>
      </c>
      <c r="F31" s="14" t="s">
        <v>106</v>
      </c>
      <c r="G31" s="15">
        <v>1</v>
      </c>
      <c r="H31" s="16">
        <v>46545000</v>
      </c>
      <c r="I31" s="16">
        <v>32840100</v>
      </c>
      <c r="J31" s="17" t="s">
        <v>29</v>
      </c>
      <c r="K31" s="10" t="s">
        <v>30</v>
      </c>
      <c r="L31" s="18" t="s">
        <v>25</v>
      </c>
      <c r="M31" s="19">
        <v>44307</v>
      </c>
    </row>
    <row r="32" spans="1:13" ht="60" x14ac:dyDescent="0.25">
      <c r="A32" s="9" t="s">
        <v>125</v>
      </c>
      <c r="B32" s="10" t="s">
        <v>18</v>
      </c>
      <c r="C32" s="11" t="s">
        <v>104</v>
      </c>
      <c r="D32" s="12" t="s">
        <v>20</v>
      </c>
      <c r="E32" s="13" t="s">
        <v>107</v>
      </c>
      <c r="F32" s="14" t="s">
        <v>106</v>
      </c>
      <c r="G32" s="15">
        <v>1</v>
      </c>
      <c r="H32" s="16">
        <v>42800000</v>
      </c>
      <c r="I32" s="16">
        <v>32456700</v>
      </c>
      <c r="J32" s="17" t="s">
        <v>29</v>
      </c>
      <c r="K32" s="10" t="s">
        <v>30</v>
      </c>
      <c r="L32" s="18" t="s">
        <v>25</v>
      </c>
      <c r="M32" s="19">
        <v>44288</v>
      </c>
    </row>
    <row r="33" spans="1:13" ht="60" x14ac:dyDescent="0.25">
      <c r="A33" s="9" t="s">
        <v>125</v>
      </c>
      <c r="B33" s="10" t="s">
        <v>18</v>
      </c>
      <c r="C33" s="11" t="s">
        <v>108</v>
      </c>
      <c r="D33" s="12" t="s">
        <v>20</v>
      </c>
      <c r="E33" s="13" t="s">
        <v>109</v>
      </c>
      <c r="F33" s="14" t="s">
        <v>110</v>
      </c>
      <c r="G33" s="15">
        <v>1</v>
      </c>
      <c r="H33" s="16">
        <v>77512502</v>
      </c>
      <c r="I33" s="16">
        <v>20885300</v>
      </c>
      <c r="J33" s="17" t="s">
        <v>29</v>
      </c>
      <c r="K33" s="10" t="s">
        <v>30</v>
      </c>
      <c r="L33" s="18" t="s">
        <v>25</v>
      </c>
      <c r="M33" s="19">
        <v>44464</v>
      </c>
    </row>
    <row r="34" spans="1:13" ht="180" x14ac:dyDescent="0.25">
      <c r="A34" s="9" t="s">
        <v>125</v>
      </c>
      <c r="B34" s="10" t="s">
        <v>18</v>
      </c>
      <c r="C34" s="11" t="s">
        <v>111</v>
      </c>
      <c r="D34" s="12" t="s">
        <v>20</v>
      </c>
      <c r="E34" s="13" t="s">
        <v>112</v>
      </c>
      <c r="F34" s="14" t="s">
        <v>113</v>
      </c>
      <c r="G34" s="15">
        <v>3</v>
      </c>
      <c r="H34" s="16">
        <v>55721840.020000011</v>
      </c>
      <c r="I34" s="16">
        <v>7429600</v>
      </c>
      <c r="J34" s="17" t="s">
        <v>29</v>
      </c>
      <c r="K34" s="10" t="s">
        <v>30</v>
      </c>
      <c r="L34" s="18" t="s">
        <v>25</v>
      </c>
      <c r="M34" s="19">
        <v>44513</v>
      </c>
    </row>
    <row r="35" spans="1:13" ht="105" x14ac:dyDescent="0.25">
      <c r="A35" s="9" t="s">
        <v>125</v>
      </c>
      <c r="B35" s="10" t="s">
        <v>18</v>
      </c>
      <c r="C35" s="22" t="s">
        <v>114</v>
      </c>
      <c r="D35" s="12" t="s">
        <v>20</v>
      </c>
      <c r="E35" s="13" t="s">
        <v>115</v>
      </c>
      <c r="F35" s="14" t="s">
        <v>116</v>
      </c>
      <c r="G35" s="15">
        <v>1</v>
      </c>
      <c r="H35" s="16">
        <v>6412470.7363200011</v>
      </c>
      <c r="I35" s="16">
        <v>855000</v>
      </c>
      <c r="J35" s="17" t="s">
        <v>29</v>
      </c>
      <c r="K35" s="10" t="s">
        <v>30</v>
      </c>
      <c r="L35" s="18" t="s">
        <v>25</v>
      </c>
      <c r="M35" s="19">
        <v>44513</v>
      </c>
    </row>
    <row r="36" spans="1:13" ht="60" x14ac:dyDescent="0.25">
      <c r="A36" s="9" t="s">
        <v>125</v>
      </c>
      <c r="B36" s="10" t="s">
        <v>18</v>
      </c>
      <c r="C36" s="17" t="s">
        <v>117</v>
      </c>
      <c r="D36" s="12" t="s">
        <v>20</v>
      </c>
      <c r="E36" s="13" t="s">
        <v>118</v>
      </c>
      <c r="F36" s="14" t="s">
        <v>119</v>
      </c>
      <c r="G36" s="15">
        <v>1</v>
      </c>
      <c r="H36" s="16">
        <v>5205583.17</v>
      </c>
      <c r="I36" s="16">
        <v>1200200</v>
      </c>
      <c r="J36" s="17" t="s">
        <v>29</v>
      </c>
      <c r="K36" s="10" t="s">
        <v>30</v>
      </c>
      <c r="L36" s="18" t="s">
        <v>25</v>
      </c>
      <c r="M36" s="19">
        <v>44478</v>
      </c>
    </row>
    <row r="37" spans="1:13" ht="90" x14ac:dyDescent="0.25">
      <c r="A37" s="9" t="s">
        <v>125</v>
      </c>
      <c r="B37" s="10" t="s">
        <v>18</v>
      </c>
      <c r="C37" s="11" t="s">
        <v>120</v>
      </c>
      <c r="D37" s="12" t="s">
        <v>20</v>
      </c>
      <c r="E37" s="13" t="s">
        <v>121</v>
      </c>
      <c r="F37" s="14" t="s">
        <v>122</v>
      </c>
      <c r="G37" s="15">
        <v>2</v>
      </c>
      <c r="H37" s="16">
        <v>28372400</v>
      </c>
      <c r="I37" s="16">
        <v>28372400</v>
      </c>
      <c r="J37" s="17" t="s">
        <v>29</v>
      </c>
      <c r="K37" s="10" t="s">
        <v>30</v>
      </c>
      <c r="L37" s="18" t="s">
        <v>25</v>
      </c>
      <c r="M37" s="19">
        <v>44256</v>
      </c>
    </row>
    <row r="38" spans="1:13" ht="60" x14ac:dyDescent="0.25">
      <c r="A38" s="9" t="s">
        <v>125</v>
      </c>
      <c r="B38" s="10" t="s">
        <v>18</v>
      </c>
      <c r="C38" s="11" t="s">
        <v>97</v>
      </c>
      <c r="D38" s="12" t="s">
        <v>20</v>
      </c>
      <c r="E38" s="13" t="s">
        <v>123</v>
      </c>
      <c r="F38" s="14" t="s">
        <v>124</v>
      </c>
      <c r="G38" s="15">
        <v>1</v>
      </c>
      <c r="H38" s="16">
        <v>9929600</v>
      </c>
      <c r="I38" s="16">
        <v>3833900</v>
      </c>
      <c r="J38" s="17" t="s">
        <v>29</v>
      </c>
      <c r="K38" s="10" t="s">
        <v>30</v>
      </c>
      <c r="L38" s="18" t="s">
        <v>25</v>
      </c>
      <c r="M38" s="19">
        <v>44422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C2AB1-6FE5-4C92-B774-002BD583EA69}">
  <dimension ref="A1:J192"/>
  <sheetViews>
    <sheetView workbookViewId="0">
      <pane ySplit="2" topLeftCell="A3" activePane="bottomLeft" state="frozen"/>
      <selection pane="bottomLeft" activeCell="B4" sqref="B4"/>
    </sheetView>
  </sheetViews>
  <sheetFormatPr baseColWidth="10" defaultRowHeight="15" x14ac:dyDescent="0.25"/>
  <cols>
    <col min="1" max="1" width="56.140625" customWidth="1"/>
    <col min="2" max="2" width="18.28515625" customWidth="1"/>
    <col min="3" max="3" width="43.5703125" customWidth="1"/>
    <col min="4" max="4" width="13.28515625" customWidth="1"/>
    <col min="5" max="5" width="35.42578125" customWidth="1"/>
    <col min="6" max="6" width="13.85546875" customWidth="1"/>
    <col min="7" max="7" width="17.28515625" customWidth="1"/>
    <col min="8" max="8" width="28.5703125" customWidth="1"/>
    <col min="9" max="9" width="21.42578125" customWidth="1"/>
    <col min="10" max="10" width="20.42578125" customWidth="1"/>
  </cols>
  <sheetData>
    <row r="1" spans="1:10" ht="20.25" x14ac:dyDescent="0.25">
      <c r="A1" s="23" t="s">
        <v>126</v>
      </c>
      <c r="B1" s="23"/>
      <c r="C1" s="23"/>
      <c r="D1" s="23"/>
      <c r="E1" s="23"/>
      <c r="F1" s="24"/>
      <c r="G1" s="23"/>
      <c r="H1" s="25"/>
      <c r="I1" s="23"/>
      <c r="J1" s="23"/>
    </row>
    <row r="2" spans="1:10" ht="47.25" x14ac:dyDescent="0.25">
      <c r="A2" s="26" t="s">
        <v>9</v>
      </c>
      <c r="B2" s="26" t="s">
        <v>6</v>
      </c>
      <c r="C2" s="26" t="s">
        <v>127</v>
      </c>
      <c r="D2" s="26" t="s">
        <v>128</v>
      </c>
      <c r="E2" s="26" t="s">
        <v>129</v>
      </c>
      <c r="F2" s="26" t="s">
        <v>130</v>
      </c>
      <c r="G2" s="26" t="s">
        <v>131</v>
      </c>
      <c r="H2" s="27" t="s">
        <v>132</v>
      </c>
      <c r="I2" s="26" t="s">
        <v>133</v>
      </c>
      <c r="J2" s="26" t="s">
        <v>134</v>
      </c>
    </row>
    <row r="3" spans="1:10" ht="45" x14ac:dyDescent="0.25">
      <c r="A3" s="17" t="s">
        <v>135</v>
      </c>
      <c r="B3" s="28" t="s">
        <v>19</v>
      </c>
      <c r="C3" s="29" t="s">
        <v>136</v>
      </c>
      <c r="D3" s="17" t="s">
        <v>23</v>
      </c>
      <c r="E3" s="30" t="s">
        <v>22</v>
      </c>
      <c r="F3" s="31">
        <v>1</v>
      </c>
      <c r="G3" s="32">
        <v>1</v>
      </c>
      <c r="H3" s="33">
        <v>4615000</v>
      </c>
      <c r="I3" s="33">
        <v>11639000</v>
      </c>
      <c r="J3" s="18" t="s">
        <v>25</v>
      </c>
    </row>
    <row r="4" spans="1:10" ht="15.75" x14ac:dyDescent="0.25">
      <c r="A4" s="34" t="s">
        <v>21</v>
      </c>
      <c r="B4" s="35"/>
      <c r="C4" s="36"/>
      <c r="D4" s="37"/>
      <c r="E4" s="38"/>
      <c r="F4" s="37">
        <f>SUBTOTAL(9,F3:F3)</f>
        <v>1</v>
      </c>
      <c r="G4" s="39">
        <f>SUBTOTAL(9,G3:G3)</f>
        <v>1</v>
      </c>
      <c r="H4" s="40">
        <f>SUBTOTAL(9,H3:H3)</f>
        <v>4615000</v>
      </c>
      <c r="I4" s="40">
        <f>SUBTOTAL(9,I3:I3)</f>
        <v>11639000</v>
      </c>
      <c r="J4" s="41"/>
    </row>
    <row r="5" spans="1:10" ht="210" x14ac:dyDescent="0.25">
      <c r="A5" s="42" t="s">
        <v>137</v>
      </c>
      <c r="B5" s="28" t="s">
        <v>26</v>
      </c>
      <c r="C5" s="29" t="s">
        <v>138</v>
      </c>
      <c r="D5" s="17" t="s">
        <v>29</v>
      </c>
      <c r="E5" s="30" t="s">
        <v>28</v>
      </c>
      <c r="F5" s="17">
        <v>1</v>
      </c>
      <c r="G5" s="32">
        <v>1</v>
      </c>
      <c r="H5" s="33">
        <v>66111100</v>
      </c>
      <c r="I5" s="33">
        <v>164138000</v>
      </c>
      <c r="J5" s="18" t="s">
        <v>25</v>
      </c>
    </row>
    <row r="6" spans="1:10" ht="15.75" x14ac:dyDescent="0.25">
      <c r="A6" s="34" t="s">
        <v>27</v>
      </c>
      <c r="B6" s="35"/>
      <c r="C6" s="36"/>
      <c r="D6" s="37"/>
      <c r="E6" s="38"/>
      <c r="F6" s="37">
        <f>SUBTOTAL(9,F5:F5)</f>
        <v>1</v>
      </c>
      <c r="G6" s="39">
        <f>SUBTOTAL(9,G5:G5)</f>
        <v>1</v>
      </c>
      <c r="H6" s="40">
        <f>SUBTOTAL(9,H5:H5)</f>
        <v>66111100</v>
      </c>
      <c r="I6" s="40">
        <f>SUBTOTAL(9,I5:I5)</f>
        <v>164138000</v>
      </c>
      <c r="J6" s="41"/>
    </row>
    <row r="7" spans="1:10" ht="60" x14ac:dyDescent="0.25">
      <c r="A7" s="42" t="s">
        <v>32</v>
      </c>
      <c r="B7" s="28" t="s">
        <v>31</v>
      </c>
      <c r="C7" s="29" t="s">
        <v>32</v>
      </c>
      <c r="D7" s="17" t="s">
        <v>29</v>
      </c>
      <c r="E7" s="30" t="s">
        <v>33</v>
      </c>
      <c r="F7" s="17">
        <v>1</v>
      </c>
      <c r="G7" s="32">
        <v>1</v>
      </c>
      <c r="H7" s="33">
        <v>2065600</v>
      </c>
      <c r="I7" s="33">
        <v>2316550</v>
      </c>
      <c r="J7" s="18" t="s">
        <v>25</v>
      </c>
    </row>
    <row r="8" spans="1:10" ht="31.5" x14ac:dyDescent="0.25">
      <c r="A8" s="34" t="s">
        <v>139</v>
      </c>
      <c r="B8" s="35"/>
      <c r="C8" s="36"/>
      <c r="D8" s="37"/>
      <c r="E8" s="38"/>
      <c r="F8" s="37">
        <f>SUBTOTAL(9,F7:F7)</f>
        <v>1</v>
      </c>
      <c r="G8" s="39">
        <f>SUBTOTAL(9,G7:G7)</f>
        <v>1</v>
      </c>
      <c r="H8" s="40">
        <f>SUBTOTAL(9,H7:H7)</f>
        <v>2065600</v>
      </c>
      <c r="I8" s="40">
        <f>SUBTOTAL(9,I7:I7)</f>
        <v>2316550</v>
      </c>
      <c r="J8" s="41"/>
    </row>
    <row r="9" spans="1:10" ht="90" x14ac:dyDescent="0.25">
      <c r="A9" s="42" t="s">
        <v>140</v>
      </c>
      <c r="B9" s="28" t="s">
        <v>34</v>
      </c>
      <c r="C9" s="29" t="s">
        <v>141</v>
      </c>
      <c r="D9" s="17" t="s">
        <v>37</v>
      </c>
      <c r="E9" s="30" t="s">
        <v>36</v>
      </c>
      <c r="F9" s="17">
        <v>1</v>
      </c>
      <c r="G9" s="32">
        <v>1</v>
      </c>
      <c r="H9" s="33">
        <v>130100</v>
      </c>
      <c r="I9" s="33">
        <v>130100</v>
      </c>
      <c r="J9" s="18" t="s">
        <v>45</v>
      </c>
    </row>
    <row r="10" spans="1:10" ht="120" x14ac:dyDescent="0.25">
      <c r="A10" s="42" t="s">
        <v>140</v>
      </c>
      <c r="B10" s="28" t="s">
        <v>34</v>
      </c>
      <c r="C10" s="29" t="s">
        <v>142</v>
      </c>
      <c r="D10" s="17" t="s">
        <v>37</v>
      </c>
      <c r="E10" s="30" t="s">
        <v>143</v>
      </c>
      <c r="F10" s="17">
        <v>1</v>
      </c>
      <c r="G10" s="32">
        <v>3</v>
      </c>
      <c r="H10" s="33">
        <v>418900</v>
      </c>
      <c r="I10" s="33">
        <v>418900</v>
      </c>
      <c r="J10" s="18" t="s">
        <v>45</v>
      </c>
    </row>
    <row r="11" spans="1:10" ht="15.75" x14ac:dyDescent="0.25">
      <c r="A11" s="34" t="s">
        <v>35</v>
      </c>
      <c r="B11" s="35"/>
      <c r="C11" s="36"/>
      <c r="D11" s="37"/>
      <c r="E11" s="38"/>
      <c r="F11" s="37">
        <f>SUBTOTAL(9,F9:F10)</f>
        <v>2</v>
      </c>
      <c r="G11" s="39">
        <f>SUBTOTAL(9,G9:G10)</f>
        <v>4</v>
      </c>
      <c r="H11" s="40">
        <f>SUBTOTAL(9,H9:H10)</f>
        <v>549000</v>
      </c>
      <c r="I11" s="40">
        <f>SUBTOTAL(9,I9:I10)</f>
        <v>549000</v>
      </c>
      <c r="J11" s="41"/>
    </row>
    <row r="12" spans="1:10" ht="75" x14ac:dyDescent="0.25">
      <c r="A12" s="42" t="s">
        <v>144</v>
      </c>
      <c r="B12" s="28" t="s">
        <v>31</v>
      </c>
      <c r="C12" s="29" t="s">
        <v>145</v>
      </c>
      <c r="D12" s="17" t="s">
        <v>29</v>
      </c>
      <c r="E12" s="30" t="s">
        <v>40</v>
      </c>
      <c r="F12" s="17">
        <v>1</v>
      </c>
      <c r="G12" s="32">
        <v>1</v>
      </c>
      <c r="H12" s="33">
        <v>428100</v>
      </c>
      <c r="I12" s="33">
        <v>1242774</v>
      </c>
      <c r="J12" s="18" t="s">
        <v>25</v>
      </c>
    </row>
    <row r="13" spans="1:10" ht="15.75" x14ac:dyDescent="0.25">
      <c r="A13" s="34" t="s">
        <v>39</v>
      </c>
      <c r="B13" s="35"/>
      <c r="C13" s="36"/>
      <c r="D13" s="37"/>
      <c r="E13" s="38"/>
      <c r="F13" s="37">
        <f>SUBTOTAL(9,F12:F12)</f>
        <v>1</v>
      </c>
      <c r="G13" s="39">
        <f>SUBTOTAL(9,G12:G12)</f>
        <v>1</v>
      </c>
      <c r="H13" s="40">
        <f>SUBTOTAL(9,H12:H12)</f>
        <v>428100</v>
      </c>
      <c r="I13" s="40">
        <f>SUBTOTAL(9,I12:I12)</f>
        <v>1242774</v>
      </c>
      <c r="J13" s="41"/>
    </row>
    <row r="14" spans="1:10" ht="195" x14ac:dyDescent="0.25">
      <c r="A14" s="42" t="s">
        <v>146</v>
      </c>
      <c r="B14" s="28" t="s">
        <v>41</v>
      </c>
      <c r="C14" s="29" t="s">
        <v>147</v>
      </c>
      <c r="D14" s="17" t="s">
        <v>44</v>
      </c>
      <c r="E14" s="30" t="s">
        <v>43</v>
      </c>
      <c r="F14" s="17">
        <v>1</v>
      </c>
      <c r="G14" s="32">
        <v>19</v>
      </c>
      <c r="H14" s="33">
        <v>3466900</v>
      </c>
      <c r="I14" s="33">
        <v>3466900</v>
      </c>
      <c r="J14" s="18" t="s">
        <v>45</v>
      </c>
    </row>
    <row r="15" spans="1:10" ht="31.5" x14ac:dyDescent="0.25">
      <c r="A15" s="34" t="s">
        <v>42</v>
      </c>
      <c r="B15" s="35"/>
      <c r="C15" s="36"/>
      <c r="D15" s="37"/>
      <c r="E15" s="38"/>
      <c r="F15" s="37">
        <f>SUBTOTAL(9,F14:F14)</f>
        <v>1</v>
      </c>
      <c r="G15" s="39">
        <f>SUBTOTAL(9,G14:G14)</f>
        <v>19</v>
      </c>
      <c r="H15" s="40">
        <f>SUBTOTAL(9,H14:H14)</f>
        <v>3466900</v>
      </c>
      <c r="I15" s="40">
        <f>SUBTOTAL(9,I14:I14)</f>
        <v>3466900</v>
      </c>
      <c r="J15" s="41"/>
    </row>
    <row r="16" spans="1:10" ht="285" x14ac:dyDescent="0.25">
      <c r="A16" s="43" t="s">
        <v>47</v>
      </c>
      <c r="B16" s="28" t="s">
        <v>46</v>
      </c>
      <c r="C16" s="29" t="s">
        <v>148</v>
      </c>
      <c r="D16" s="17" t="s">
        <v>49</v>
      </c>
      <c r="E16" s="30" t="s">
        <v>48</v>
      </c>
      <c r="F16" s="17">
        <v>1</v>
      </c>
      <c r="G16" s="32">
        <v>5</v>
      </c>
      <c r="H16" s="33">
        <v>366600</v>
      </c>
      <c r="I16" s="33">
        <v>366600</v>
      </c>
      <c r="J16" s="18" t="s">
        <v>25</v>
      </c>
    </row>
    <row r="17" spans="1:10" ht="285" x14ac:dyDescent="0.25">
      <c r="A17" s="43" t="s">
        <v>47</v>
      </c>
      <c r="B17" s="28" t="s">
        <v>46</v>
      </c>
      <c r="C17" s="29" t="s">
        <v>149</v>
      </c>
      <c r="D17" s="17" t="s">
        <v>49</v>
      </c>
      <c r="E17" s="30" t="s">
        <v>48</v>
      </c>
      <c r="F17" s="17">
        <v>1</v>
      </c>
      <c r="G17" s="32">
        <v>10</v>
      </c>
      <c r="H17" s="33">
        <v>3666000</v>
      </c>
      <c r="I17" s="33">
        <v>3666000</v>
      </c>
      <c r="J17" s="18" t="s">
        <v>25</v>
      </c>
    </row>
    <row r="18" spans="1:10" ht="285" x14ac:dyDescent="0.25">
      <c r="A18" s="43" t="s">
        <v>47</v>
      </c>
      <c r="B18" s="28" t="s">
        <v>46</v>
      </c>
      <c r="C18" s="29" t="s">
        <v>150</v>
      </c>
      <c r="D18" s="17" t="s">
        <v>49</v>
      </c>
      <c r="E18" s="30" t="s">
        <v>48</v>
      </c>
      <c r="F18" s="17">
        <v>1</v>
      </c>
      <c r="G18" s="32">
        <v>24</v>
      </c>
      <c r="H18" s="33">
        <v>4105900</v>
      </c>
      <c r="I18" s="33">
        <v>4105900</v>
      </c>
      <c r="J18" s="18" t="s">
        <v>25</v>
      </c>
    </row>
    <row r="19" spans="1:10" ht="285" x14ac:dyDescent="0.25">
      <c r="A19" s="43" t="s">
        <v>47</v>
      </c>
      <c r="B19" s="28" t="s">
        <v>46</v>
      </c>
      <c r="C19" s="29" t="s">
        <v>151</v>
      </c>
      <c r="D19" s="17" t="s">
        <v>49</v>
      </c>
      <c r="E19" s="30" t="s">
        <v>48</v>
      </c>
      <c r="F19" s="17">
        <v>1</v>
      </c>
      <c r="G19" s="32">
        <v>47</v>
      </c>
      <c r="H19" s="33">
        <v>4399200</v>
      </c>
      <c r="I19" s="33">
        <v>4399200</v>
      </c>
      <c r="J19" s="18" t="s">
        <v>25</v>
      </c>
    </row>
    <row r="20" spans="1:10" ht="31.5" x14ac:dyDescent="0.25">
      <c r="A20" s="44" t="s">
        <v>152</v>
      </c>
      <c r="B20" s="35"/>
      <c r="C20" s="36"/>
      <c r="D20" s="37"/>
      <c r="E20" s="38"/>
      <c r="F20" s="37">
        <f>SUBTOTAL(9,F16:F19)</f>
        <v>4</v>
      </c>
      <c r="G20" s="39">
        <f>SUBTOTAL(9,G16:G19)</f>
        <v>86</v>
      </c>
      <c r="H20" s="40">
        <f>SUBTOTAL(9,H16:H19)</f>
        <v>12537700</v>
      </c>
      <c r="I20" s="40">
        <f>SUBTOTAL(9,I16:I19)</f>
        <v>12537700</v>
      </c>
      <c r="J20" s="41"/>
    </row>
    <row r="21" spans="1:10" ht="90" x14ac:dyDescent="0.25">
      <c r="A21" s="42" t="s">
        <v>153</v>
      </c>
      <c r="B21" s="28" t="s">
        <v>34</v>
      </c>
      <c r="C21" s="29" t="s">
        <v>154</v>
      </c>
      <c r="D21" s="17" t="s">
        <v>52</v>
      </c>
      <c r="E21" s="30" t="s">
        <v>51</v>
      </c>
      <c r="F21" s="17">
        <v>1</v>
      </c>
      <c r="G21" s="32">
        <v>2</v>
      </c>
      <c r="H21" s="33">
        <v>15820</v>
      </c>
      <c r="I21" s="33">
        <v>15820</v>
      </c>
      <c r="J21" s="18" t="s">
        <v>45</v>
      </c>
    </row>
    <row r="22" spans="1:10" ht="90" x14ac:dyDescent="0.25">
      <c r="A22" s="42" t="s">
        <v>153</v>
      </c>
      <c r="B22" s="28" t="s">
        <v>34</v>
      </c>
      <c r="C22" s="29" t="s">
        <v>155</v>
      </c>
      <c r="D22" s="17" t="s">
        <v>52</v>
      </c>
      <c r="E22" s="30" t="s">
        <v>51</v>
      </c>
      <c r="F22" s="17">
        <v>1</v>
      </c>
      <c r="G22" s="32">
        <v>2</v>
      </c>
      <c r="H22" s="33">
        <v>34126</v>
      </c>
      <c r="I22" s="33">
        <v>34126</v>
      </c>
      <c r="J22" s="18" t="s">
        <v>45</v>
      </c>
    </row>
    <row r="23" spans="1:10" ht="45" x14ac:dyDescent="0.25">
      <c r="A23" s="42" t="s">
        <v>153</v>
      </c>
      <c r="B23" s="28" t="s">
        <v>34</v>
      </c>
      <c r="C23" s="29" t="s">
        <v>156</v>
      </c>
      <c r="D23" s="17" t="s">
        <v>52</v>
      </c>
      <c r="E23" s="30" t="s">
        <v>157</v>
      </c>
      <c r="F23" s="17">
        <v>1</v>
      </c>
      <c r="G23" s="32">
        <v>1</v>
      </c>
      <c r="H23" s="33">
        <v>46556</v>
      </c>
      <c r="I23" s="33">
        <v>46556</v>
      </c>
      <c r="J23" s="18" t="s">
        <v>45</v>
      </c>
    </row>
    <row r="24" spans="1:10" ht="90" x14ac:dyDescent="0.25">
      <c r="A24" s="42" t="s">
        <v>153</v>
      </c>
      <c r="B24" s="28" t="s">
        <v>34</v>
      </c>
      <c r="C24" s="29" t="s">
        <v>158</v>
      </c>
      <c r="D24" s="17" t="s">
        <v>52</v>
      </c>
      <c r="E24" s="30" t="s">
        <v>51</v>
      </c>
      <c r="F24" s="17">
        <v>1</v>
      </c>
      <c r="G24" s="32">
        <v>2</v>
      </c>
      <c r="H24" s="33">
        <v>76049</v>
      </c>
      <c r="I24" s="33">
        <v>76049</v>
      </c>
      <c r="J24" s="18" t="s">
        <v>45</v>
      </c>
    </row>
    <row r="25" spans="1:10" ht="45" x14ac:dyDescent="0.25">
      <c r="A25" s="42" t="s">
        <v>153</v>
      </c>
      <c r="B25" s="28" t="s">
        <v>34</v>
      </c>
      <c r="C25" s="29" t="s">
        <v>159</v>
      </c>
      <c r="D25" s="17" t="s">
        <v>52</v>
      </c>
      <c r="E25" s="30" t="s">
        <v>157</v>
      </c>
      <c r="F25" s="17">
        <v>1</v>
      </c>
      <c r="G25" s="32">
        <v>1</v>
      </c>
      <c r="H25" s="33">
        <v>224983</v>
      </c>
      <c r="I25" s="33">
        <v>224983</v>
      </c>
      <c r="J25" s="18" t="s">
        <v>45</v>
      </c>
    </row>
    <row r="26" spans="1:10" ht="15.75" x14ac:dyDescent="0.25">
      <c r="A26" s="34" t="s">
        <v>50</v>
      </c>
      <c r="B26" s="35"/>
      <c r="C26" s="36"/>
      <c r="D26" s="37"/>
      <c r="E26" s="38"/>
      <c r="F26" s="37">
        <f>SUBTOTAL(9,F21:F25)</f>
        <v>5</v>
      </c>
      <c r="G26" s="39">
        <f>SUBTOTAL(9,G21:G25)</f>
        <v>8</v>
      </c>
      <c r="H26" s="40">
        <f>SUBTOTAL(9,H21:H25)</f>
        <v>397534</v>
      </c>
      <c r="I26" s="40">
        <f>SUBTOTAL(9,I21:I25)</f>
        <v>397534</v>
      </c>
      <c r="J26" s="41"/>
    </row>
    <row r="27" spans="1:10" ht="60" x14ac:dyDescent="0.25">
      <c r="A27" s="42" t="s">
        <v>160</v>
      </c>
      <c r="B27" s="28" t="s">
        <v>161</v>
      </c>
      <c r="C27" s="29" t="s">
        <v>162</v>
      </c>
      <c r="D27" s="17" t="s">
        <v>56</v>
      </c>
      <c r="E27" s="45" t="s">
        <v>163</v>
      </c>
      <c r="F27" s="46">
        <v>1</v>
      </c>
      <c r="G27" s="47">
        <v>2</v>
      </c>
      <c r="H27" s="33">
        <v>65300</v>
      </c>
      <c r="I27" s="33">
        <v>65300</v>
      </c>
      <c r="J27" s="48" t="s">
        <v>25</v>
      </c>
    </row>
    <row r="28" spans="1:10" ht="45" x14ac:dyDescent="0.25">
      <c r="A28" s="43" t="s">
        <v>160</v>
      </c>
      <c r="B28" s="28" t="s">
        <v>62</v>
      </c>
      <c r="C28" s="49" t="s">
        <v>164</v>
      </c>
      <c r="D28" s="15" t="s">
        <v>56</v>
      </c>
      <c r="E28" s="45" t="s">
        <v>165</v>
      </c>
      <c r="F28" s="46">
        <v>1</v>
      </c>
      <c r="G28" s="47">
        <v>10</v>
      </c>
      <c r="H28" s="33">
        <v>72800</v>
      </c>
      <c r="I28" s="33">
        <v>72800</v>
      </c>
      <c r="J28" s="48" t="s">
        <v>25</v>
      </c>
    </row>
    <row r="29" spans="1:10" ht="45" x14ac:dyDescent="0.25">
      <c r="A29" s="43" t="s">
        <v>160</v>
      </c>
      <c r="B29" s="28" t="s">
        <v>62</v>
      </c>
      <c r="C29" s="49" t="s">
        <v>166</v>
      </c>
      <c r="D29" s="15" t="s">
        <v>56</v>
      </c>
      <c r="E29" s="45" t="s">
        <v>165</v>
      </c>
      <c r="F29" s="46">
        <v>1</v>
      </c>
      <c r="G29" s="47">
        <v>15</v>
      </c>
      <c r="H29" s="33">
        <v>126700</v>
      </c>
      <c r="I29" s="33">
        <v>126700</v>
      </c>
      <c r="J29" s="48" t="s">
        <v>25</v>
      </c>
    </row>
    <row r="30" spans="1:10" ht="45" x14ac:dyDescent="0.25">
      <c r="A30" s="42" t="s">
        <v>160</v>
      </c>
      <c r="B30" s="28" t="s">
        <v>62</v>
      </c>
      <c r="C30" s="49" t="s">
        <v>167</v>
      </c>
      <c r="D30" s="46" t="s">
        <v>56</v>
      </c>
      <c r="E30" s="45" t="s">
        <v>165</v>
      </c>
      <c r="F30" s="46">
        <v>1</v>
      </c>
      <c r="G30" s="47">
        <v>30</v>
      </c>
      <c r="H30" s="33">
        <v>140600</v>
      </c>
      <c r="I30" s="33">
        <v>140600</v>
      </c>
      <c r="J30" s="48" t="s">
        <v>25</v>
      </c>
    </row>
    <row r="31" spans="1:10" ht="60" x14ac:dyDescent="0.25">
      <c r="A31" s="42" t="s">
        <v>160</v>
      </c>
      <c r="B31" s="28" t="s">
        <v>161</v>
      </c>
      <c r="C31" s="29" t="s">
        <v>168</v>
      </c>
      <c r="D31" s="17" t="s">
        <v>56</v>
      </c>
      <c r="E31" s="45" t="s">
        <v>169</v>
      </c>
      <c r="F31" s="46">
        <v>1</v>
      </c>
      <c r="G31" s="47">
        <v>3</v>
      </c>
      <c r="H31" s="33">
        <v>142900</v>
      </c>
      <c r="I31" s="33">
        <v>142900</v>
      </c>
      <c r="J31" s="48" t="s">
        <v>25</v>
      </c>
    </row>
    <row r="32" spans="1:10" ht="75" x14ac:dyDescent="0.25">
      <c r="A32" s="42" t="s">
        <v>160</v>
      </c>
      <c r="B32" s="28" t="s">
        <v>161</v>
      </c>
      <c r="C32" s="29" t="s">
        <v>170</v>
      </c>
      <c r="D32" s="17" t="s">
        <v>56</v>
      </c>
      <c r="E32" s="45" t="s">
        <v>171</v>
      </c>
      <c r="F32" s="46">
        <v>1</v>
      </c>
      <c r="G32" s="47">
        <v>2</v>
      </c>
      <c r="H32" s="33">
        <v>152800</v>
      </c>
      <c r="I32" s="33">
        <v>152800</v>
      </c>
      <c r="J32" s="48" t="s">
        <v>25</v>
      </c>
    </row>
    <row r="33" spans="1:10" ht="60" x14ac:dyDescent="0.25">
      <c r="A33" s="42" t="s">
        <v>160</v>
      </c>
      <c r="B33" s="28" t="s">
        <v>161</v>
      </c>
      <c r="C33" s="29" t="s">
        <v>172</v>
      </c>
      <c r="D33" s="17" t="s">
        <v>56</v>
      </c>
      <c r="E33" s="45" t="s">
        <v>169</v>
      </c>
      <c r="F33" s="46">
        <v>1</v>
      </c>
      <c r="G33" s="47">
        <v>3</v>
      </c>
      <c r="H33" s="33">
        <v>160700</v>
      </c>
      <c r="I33" s="33">
        <v>160700</v>
      </c>
      <c r="J33" s="48" t="s">
        <v>25</v>
      </c>
    </row>
    <row r="34" spans="1:10" ht="60" x14ac:dyDescent="0.25">
      <c r="A34" s="43" t="s">
        <v>160</v>
      </c>
      <c r="B34" s="28" t="s">
        <v>161</v>
      </c>
      <c r="C34" s="49" t="s">
        <v>173</v>
      </c>
      <c r="D34" s="15" t="s">
        <v>56</v>
      </c>
      <c r="E34" s="45" t="s">
        <v>174</v>
      </c>
      <c r="F34" s="46">
        <v>1</v>
      </c>
      <c r="G34" s="47">
        <v>20</v>
      </c>
      <c r="H34" s="33">
        <v>165000</v>
      </c>
      <c r="I34" s="33">
        <v>165000</v>
      </c>
      <c r="J34" s="48" t="s">
        <v>25</v>
      </c>
    </row>
    <row r="35" spans="1:10" ht="210" x14ac:dyDescent="0.25">
      <c r="A35" s="42" t="s">
        <v>160</v>
      </c>
      <c r="B35" s="28" t="s">
        <v>19</v>
      </c>
      <c r="C35" s="49" t="s">
        <v>175</v>
      </c>
      <c r="D35" s="46" t="s">
        <v>56</v>
      </c>
      <c r="E35" s="45" t="s">
        <v>176</v>
      </c>
      <c r="F35" s="46">
        <v>1</v>
      </c>
      <c r="G35" s="47">
        <v>44</v>
      </c>
      <c r="H35" s="33">
        <v>173800</v>
      </c>
      <c r="I35" s="33">
        <v>173756.88</v>
      </c>
      <c r="J35" s="48" t="s">
        <v>25</v>
      </c>
    </row>
    <row r="36" spans="1:10" ht="210" x14ac:dyDescent="0.25">
      <c r="A36" s="42" t="s">
        <v>160</v>
      </c>
      <c r="B36" s="28" t="s">
        <v>19</v>
      </c>
      <c r="C36" s="49" t="s">
        <v>177</v>
      </c>
      <c r="D36" s="46" t="s">
        <v>56</v>
      </c>
      <c r="E36" s="45" t="s">
        <v>176</v>
      </c>
      <c r="F36" s="46">
        <v>1</v>
      </c>
      <c r="G36" s="47">
        <v>42</v>
      </c>
      <c r="H36" s="33">
        <v>359400</v>
      </c>
      <c r="I36" s="33">
        <v>359400</v>
      </c>
      <c r="J36" s="48" t="s">
        <v>25</v>
      </c>
    </row>
    <row r="37" spans="1:10" ht="210" x14ac:dyDescent="0.25">
      <c r="A37" s="42" t="s">
        <v>160</v>
      </c>
      <c r="B37" s="28" t="s">
        <v>19</v>
      </c>
      <c r="C37" s="49" t="s">
        <v>178</v>
      </c>
      <c r="D37" s="46" t="s">
        <v>56</v>
      </c>
      <c r="E37" s="45" t="s">
        <v>176</v>
      </c>
      <c r="F37" s="46">
        <v>1</v>
      </c>
      <c r="G37" s="47">
        <v>44</v>
      </c>
      <c r="H37" s="33">
        <v>376500</v>
      </c>
      <c r="I37" s="33">
        <v>376500</v>
      </c>
      <c r="J37" s="48" t="s">
        <v>25</v>
      </c>
    </row>
    <row r="38" spans="1:10" ht="60" x14ac:dyDescent="0.25">
      <c r="A38" s="42" t="s">
        <v>160</v>
      </c>
      <c r="B38" s="28" t="s">
        <v>179</v>
      </c>
      <c r="C38" s="49" t="s">
        <v>180</v>
      </c>
      <c r="D38" s="46" t="s">
        <v>56</v>
      </c>
      <c r="E38" s="45" t="s">
        <v>181</v>
      </c>
      <c r="F38" s="46">
        <v>1</v>
      </c>
      <c r="G38" s="47">
        <v>1</v>
      </c>
      <c r="H38" s="33">
        <v>427700</v>
      </c>
      <c r="I38" s="33">
        <v>427700</v>
      </c>
      <c r="J38" s="48" t="s">
        <v>25</v>
      </c>
    </row>
    <row r="39" spans="1:10" ht="210" x14ac:dyDescent="0.25">
      <c r="A39" s="42" t="s">
        <v>160</v>
      </c>
      <c r="B39" s="28" t="s">
        <v>19</v>
      </c>
      <c r="C39" s="49" t="s">
        <v>182</v>
      </c>
      <c r="D39" s="46" t="s">
        <v>56</v>
      </c>
      <c r="E39" s="45" t="s">
        <v>176</v>
      </c>
      <c r="F39" s="46">
        <v>1</v>
      </c>
      <c r="G39" s="47">
        <v>37</v>
      </c>
      <c r="H39" s="33">
        <v>440400</v>
      </c>
      <c r="I39" s="33">
        <v>440437.27</v>
      </c>
      <c r="J39" s="48" t="s">
        <v>25</v>
      </c>
    </row>
    <row r="40" spans="1:10" ht="210" x14ac:dyDescent="0.25">
      <c r="A40" s="42" t="s">
        <v>160</v>
      </c>
      <c r="B40" s="28" t="s">
        <v>19</v>
      </c>
      <c r="C40" s="49" t="s">
        <v>183</v>
      </c>
      <c r="D40" s="46" t="s">
        <v>56</v>
      </c>
      <c r="E40" s="45" t="s">
        <v>176</v>
      </c>
      <c r="F40" s="46">
        <v>1</v>
      </c>
      <c r="G40" s="47">
        <v>37</v>
      </c>
      <c r="H40" s="33">
        <v>530500</v>
      </c>
      <c r="I40" s="33">
        <v>530453.09</v>
      </c>
      <c r="J40" s="48" t="s">
        <v>25</v>
      </c>
    </row>
    <row r="41" spans="1:10" ht="75" x14ac:dyDescent="0.25">
      <c r="A41" s="42" t="s">
        <v>160</v>
      </c>
      <c r="B41" s="28" t="s">
        <v>161</v>
      </c>
      <c r="C41" s="29" t="s">
        <v>184</v>
      </c>
      <c r="D41" s="17" t="s">
        <v>56</v>
      </c>
      <c r="E41" s="45" t="s">
        <v>171</v>
      </c>
      <c r="F41" s="46">
        <v>1</v>
      </c>
      <c r="G41" s="47">
        <v>2</v>
      </c>
      <c r="H41" s="33">
        <v>975200</v>
      </c>
      <c r="I41" s="33">
        <v>975200</v>
      </c>
      <c r="J41" s="48" t="s">
        <v>25</v>
      </c>
    </row>
    <row r="42" spans="1:10" ht="75" x14ac:dyDescent="0.25">
      <c r="A42" s="42" t="s">
        <v>160</v>
      </c>
      <c r="B42" s="28" t="s">
        <v>161</v>
      </c>
      <c r="C42" s="29" t="s">
        <v>185</v>
      </c>
      <c r="D42" s="17" t="s">
        <v>56</v>
      </c>
      <c r="E42" s="45" t="s">
        <v>171</v>
      </c>
      <c r="F42" s="46">
        <v>1</v>
      </c>
      <c r="G42" s="47">
        <v>2</v>
      </c>
      <c r="H42" s="33">
        <v>1081600</v>
      </c>
      <c r="I42" s="33">
        <v>1081600</v>
      </c>
      <c r="J42" s="48" t="s">
        <v>25</v>
      </c>
    </row>
    <row r="43" spans="1:10" ht="60" x14ac:dyDescent="0.25">
      <c r="A43" s="42" t="s">
        <v>160</v>
      </c>
      <c r="B43" s="28" t="s">
        <v>179</v>
      </c>
      <c r="C43" s="49" t="s">
        <v>186</v>
      </c>
      <c r="D43" s="46" t="s">
        <v>56</v>
      </c>
      <c r="E43" s="45" t="s">
        <v>181</v>
      </c>
      <c r="F43" s="46">
        <v>1</v>
      </c>
      <c r="G43" s="47">
        <v>1</v>
      </c>
      <c r="H43" s="33">
        <v>1191500</v>
      </c>
      <c r="I43" s="33">
        <v>1191500</v>
      </c>
      <c r="J43" s="48" t="s">
        <v>25</v>
      </c>
    </row>
    <row r="44" spans="1:10" ht="210" x14ac:dyDescent="0.25">
      <c r="A44" s="42" t="s">
        <v>160</v>
      </c>
      <c r="B44" s="28" t="s">
        <v>19</v>
      </c>
      <c r="C44" s="49" t="s">
        <v>187</v>
      </c>
      <c r="D44" s="46" t="s">
        <v>56</v>
      </c>
      <c r="E44" s="45" t="s">
        <v>176</v>
      </c>
      <c r="F44" s="46">
        <v>1</v>
      </c>
      <c r="G44" s="47">
        <v>28</v>
      </c>
      <c r="H44" s="33">
        <v>1277800</v>
      </c>
      <c r="I44" s="33">
        <v>1277756.2</v>
      </c>
      <c r="J44" s="48" t="s">
        <v>25</v>
      </c>
    </row>
    <row r="45" spans="1:10" ht="210" x14ac:dyDescent="0.25">
      <c r="A45" s="42" t="s">
        <v>160</v>
      </c>
      <c r="B45" s="28" t="s">
        <v>19</v>
      </c>
      <c r="C45" s="49" t="s">
        <v>188</v>
      </c>
      <c r="D45" s="46" t="s">
        <v>56</v>
      </c>
      <c r="E45" s="45" t="s">
        <v>176</v>
      </c>
      <c r="F45" s="46">
        <v>1</v>
      </c>
      <c r="G45" s="47">
        <v>31</v>
      </c>
      <c r="H45" s="33">
        <v>1362600</v>
      </c>
      <c r="I45" s="33">
        <v>3840900</v>
      </c>
      <c r="J45" s="48" t="s">
        <v>25</v>
      </c>
    </row>
    <row r="46" spans="1:10" ht="210" x14ac:dyDescent="0.25">
      <c r="A46" s="42" t="s">
        <v>160</v>
      </c>
      <c r="B46" s="28" t="s">
        <v>19</v>
      </c>
      <c r="C46" s="49" t="s">
        <v>189</v>
      </c>
      <c r="D46" s="46" t="s">
        <v>56</v>
      </c>
      <c r="E46" s="45" t="s">
        <v>176</v>
      </c>
      <c r="F46" s="46">
        <v>1</v>
      </c>
      <c r="G46" s="47">
        <v>28</v>
      </c>
      <c r="H46" s="33">
        <v>1382200</v>
      </c>
      <c r="I46" s="33">
        <v>1382157</v>
      </c>
      <c r="J46" s="48" t="s">
        <v>25</v>
      </c>
    </row>
    <row r="47" spans="1:10" ht="210" x14ac:dyDescent="0.25">
      <c r="A47" s="42" t="s">
        <v>160</v>
      </c>
      <c r="B47" s="28" t="s">
        <v>19</v>
      </c>
      <c r="C47" s="49" t="s">
        <v>190</v>
      </c>
      <c r="D47" s="46" t="s">
        <v>56</v>
      </c>
      <c r="E47" s="45" t="s">
        <v>176</v>
      </c>
      <c r="F47" s="46">
        <v>1</v>
      </c>
      <c r="G47" s="47">
        <v>137</v>
      </c>
      <c r="H47" s="33">
        <v>1419000</v>
      </c>
      <c r="I47" s="33">
        <v>1419002.16</v>
      </c>
      <c r="J47" s="48" t="s">
        <v>25</v>
      </c>
    </row>
    <row r="48" spans="1:10" ht="210" x14ac:dyDescent="0.25">
      <c r="A48" s="42" t="s">
        <v>160</v>
      </c>
      <c r="B48" s="28" t="s">
        <v>19</v>
      </c>
      <c r="C48" s="49" t="s">
        <v>191</v>
      </c>
      <c r="D48" s="46" t="s">
        <v>56</v>
      </c>
      <c r="E48" s="45" t="s">
        <v>176</v>
      </c>
      <c r="F48" s="46">
        <v>1</v>
      </c>
      <c r="G48" s="47">
        <v>18</v>
      </c>
      <c r="H48" s="33">
        <v>1421600</v>
      </c>
      <c r="I48" s="33">
        <v>1421647.2</v>
      </c>
      <c r="J48" s="48" t="s">
        <v>25</v>
      </c>
    </row>
    <row r="49" spans="1:10" ht="45" x14ac:dyDescent="0.25">
      <c r="A49" s="42" t="s">
        <v>160</v>
      </c>
      <c r="B49" s="28" t="s">
        <v>179</v>
      </c>
      <c r="C49" s="49" t="s">
        <v>192</v>
      </c>
      <c r="D49" s="46" t="s">
        <v>56</v>
      </c>
      <c r="E49" s="45" t="s">
        <v>106</v>
      </c>
      <c r="F49" s="46">
        <v>1</v>
      </c>
      <c r="G49" s="47">
        <v>1</v>
      </c>
      <c r="H49" s="33">
        <v>2570500</v>
      </c>
      <c r="I49" s="33">
        <v>2570500</v>
      </c>
      <c r="J49" s="48" t="s">
        <v>25</v>
      </c>
    </row>
    <row r="50" spans="1:10" ht="210" x14ac:dyDescent="0.25">
      <c r="A50" s="42" t="s">
        <v>160</v>
      </c>
      <c r="B50" s="28" t="s">
        <v>19</v>
      </c>
      <c r="C50" s="49" t="s">
        <v>193</v>
      </c>
      <c r="D50" s="46" t="s">
        <v>56</v>
      </c>
      <c r="E50" s="45" t="s">
        <v>176</v>
      </c>
      <c r="F50" s="46">
        <v>1</v>
      </c>
      <c r="G50" s="47">
        <v>145</v>
      </c>
      <c r="H50" s="33">
        <v>2576700</v>
      </c>
      <c r="I50" s="33">
        <v>2576735.5499999998</v>
      </c>
      <c r="J50" s="48" t="s">
        <v>25</v>
      </c>
    </row>
    <row r="51" spans="1:10" ht="210" x14ac:dyDescent="0.25">
      <c r="A51" s="42" t="s">
        <v>160</v>
      </c>
      <c r="B51" s="28" t="s">
        <v>19</v>
      </c>
      <c r="C51" s="49" t="s">
        <v>194</v>
      </c>
      <c r="D51" s="46" t="s">
        <v>56</v>
      </c>
      <c r="E51" s="45" t="s">
        <v>176</v>
      </c>
      <c r="F51" s="46">
        <v>1</v>
      </c>
      <c r="G51" s="47">
        <v>149</v>
      </c>
      <c r="H51" s="33">
        <v>2792700</v>
      </c>
      <c r="I51" s="33">
        <v>2792693.59</v>
      </c>
      <c r="J51" s="48" t="s">
        <v>25</v>
      </c>
    </row>
    <row r="52" spans="1:10" ht="210" x14ac:dyDescent="0.25">
      <c r="A52" s="42" t="s">
        <v>160</v>
      </c>
      <c r="B52" s="28" t="s">
        <v>19</v>
      </c>
      <c r="C52" s="49" t="s">
        <v>195</v>
      </c>
      <c r="D52" s="46" t="s">
        <v>56</v>
      </c>
      <c r="E52" s="45" t="s">
        <v>176</v>
      </c>
      <c r="F52" s="46">
        <v>1</v>
      </c>
      <c r="G52" s="47">
        <v>57</v>
      </c>
      <c r="H52" s="33">
        <v>3620400</v>
      </c>
      <c r="I52" s="33">
        <v>3620352.15</v>
      </c>
      <c r="J52" s="48" t="s">
        <v>25</v>
      </c>
    </row>
    <row r="53" spans="1:10" ht="210" x14ac:dyDescent="0.25">
      <c r="A53" s="42" t="s">
        <v>160</v>
      </c>
      <c r="B53" s="28" t="s">
        <v>19</v>
      </c>
      <c r="C53" s="49" t="s">
        <v>196</v>
      </c>
      <c r="D53" s="46" t="s">
        <v>56</v>
      </c>
      <c r="E53" s="45" t="s">
        <v>176</v>
      </c>
      <c r="F53" s="46">
        <v>1</v>
      </c>
      <c r="G53" s="47">
        <v>89</v>
      </c>
      <c r="H53" s="33">
        <v>3812600</v>
      </c>
      <c r="I53" s="33">
        <v>3812555.3</v>
      </c>
      <c r="J53" s="48" t="s">
        <v>25</v>
      </c>
    </row>
    <row r="54" spans="1:10" ht="210" x14ac:dyDescent="0.25">
      <c r="A54" s="42" t="s">
        <v>160</v>
      </c>
      <c r="B54" s="28" t="s">
        <v>19</v>
      </c>
      <c r="C54" s="49" t="s">
        <v>197</v>
      </c>
      <c r="D54" s="46" t="s">
        <v>56</v>
      </c>
      <c r="E54" s="45" t="s">
        <v>176</v>
      </c>
      <c r="F54" s="46">
        <v>1</v>
      </c>
      <c r="G54" s="47">
        <v>18</v>
      </c>
      <c r="H54" s="33">
        <v>3856300</v>
      </c>
      <c r="I54" s="33">
        <v>3856300</v>
      </c>
      <c r="J54" s="48" t="s">
        <v>25</v>
      </c>
    </row>
    <row r="55" spans="1:10" ht="210" x14ac:dyDescent="0.25">
      <c r="A55" s="42" t="s">
        <v>160</v>
      </c>
      <c r="B55" s="28" t="s">
        <v>19</v>
      </c>
      <c r="C55" s="49" t="s">
        <v>198</v>
      </c>
      <c r="D55" s="46" t="s">
        <v>56</v>
      </c>
      <c r="E55" s="45" t="s">
        <v>176</v>
      </c>
      <c r="F55" s="46">
        <v>1</v>
      </c>
      <c r="G55" s="47">
        <v>24</v>
      </c>
      <c r="H55" s="33">
        <v>4313800</v>
      </c>
      <c r="I55" s="33">
        <v>4313763.5999999996</v>
      </c>
      <c r="J55" s="48" t="s">
        <v>25</v>
      </c>
    </row>
    <row r="56" spans="1:10" ht="210" x14ac:dyDescent="0.25">
      <c r="A56" s="42" t="s">
        <v>160</v>
      </c>
      <c r="B56" s="28" t="s">
        <v>19</v>
      </c>
      <c r="C56" s="49" t="s">
        <v>199</v>
      </c>
      <c r="D56" s="46" t="s">
        <v>56</v>
      </c>
      <c r="E56" s="45" t="s">
        <v>176</v>
      </c>
      <c r="F56" s="46">
        <v>1</v>
      </c>
      <c r="G56" s="47">
        <v>23</v>
      </c>
      <c r="H56" s="33">
        <v>6395700</v>
      </c>
      <c r="I56" s="33">
        <v>6395660.3700000001</v>
      </c>
      <c r="J56" s="48" t="s">
        <v>25</v>
      </c>
    </row>
    <row r="57" spans="1:10" ht="210" x14ac:dyDescent="0.25">
      <c r="A57" s="42" t="s">
        <v>160</v>
      </c>
      <c r="B57" s="28" t="s">
        <v>19</v>
      </c>
      <c r="C57" s="49" t="s">
        <v>200</v>
      </c>
      <c r="D57" s="46" t="s">
        <v>56</v>
      </c>
      <c r="E57" s="45" t="s">
        <v>176</v>
      </c>
      <c r="F57" s="46">
        <v>1</v>
      </c>
      <c r="G57" s="47">
        <v>62</v>
      </c>
      <c r="H57" s="33">
        <v>11143900</v>
      </c>
      <c r="I57" s="33">
        <v>11143900</v>
      </c>
      <c r="J57" s="48" t="s">
        <v>25</v>
      </c>
    </row>
    <row r="58" spans="1:10" ht="210" x14ac:dyDescent="0.25">
      <c r="A58" s="42" t="s">
        <v>160</v>
      </c>
      <c r="B58" s="28" t="s">
        <v>19</v>
      </c>
      <c r="C58" s="49" t="s">
        <v>201</v>
      </c>
      <c r="D58" s="46" t="s">
        <v>56</v>
      </c>
      <c r="E58" s="45" t="s">
        <v>176</v>
      </c>
      <c r="F58" s="46">
        <v>1</v>
      </c>
      <c r="G58" s="47">
        <v>26</v>
      </c>
      <c r="H58" s="33">
        <v>12498400</v>
      </c>
      <c r="I58" s="33">
        <v>12498359.9</v>
      </c>
      <c r="J58" s="48" t="s">
        <v>25</v>
      </c>
    </row>
    <row r="59" spans="1:10" ht="210" x14ac:dyDescent="0.25">
      <c r="A59" s="42" t="s">
        <v>160</v>
      </c>
      <c r="B59" s="28" t="s">
        <v>19</v>
      </c>
      <c r="C59" s="49" t="s">
        <v>202</v>
      </c>
      <c r="D59" s="46" t="s">
        <v>56</v>
      </c>
      <c r="E59" s="45" t="s">
        <v>176</v>
      </c>
      <c r="F59" s="46">
        <v>1</v>
      </c>
      <c r="G59" s="47">
        <v>433</v>
      </c>
      <c r="H59" s="33">
        <v>17180000</v>
      </c>
      <c r="I59" s="33">
        <v>17179980.789999999</v>
      </c>
      <c r="J59" s="48" t="s">
        <v>25</v>
      </c>
    </row>
    <row r="60" spans="1:10" ht="45" x14ac:dyDescent="0.25">
      <c r="A60" s="42" t="s">
        <v>160</v>
      </c>
      <c r="B60" s="28" t="s">
        <v>179</v>
      </c>
      <c r="C60" s="49" t="s">
        <v>203</v>
      </c>
      <c r="D60" s="46" t="s">
        <v>56</v>
      </c>
      <c r="E60" s="45" t="s">
        <v>106</v>
      </c>
      <c r="F60" s="46">
        <v>1</v>
      </c>
      <c r="G60" s="47">
        <v>1</v>
      </c>
      <c r="H60" s="33">
        <v>19365800</v>
      </c>
      <c r="I60" s="33">
        <v>19365800</v>
      </c>
      <c r="J60" s="48" t="s">
        <v>25</v>
      </c>
    </row>
    <row r="61" spans="1:10" ht="210" x14ac:dyDescent="0.25">
      <c r="A61" s="42" t="s">
        <v>160</v>
      </c>
      <c r="B61" s="28" t="s">
        <v>19</v>
      </c>
      <c r="C61" s="49" t="s">
        <v>204</v>
      </c>
      <c r="D61" s="46" t="s">
        <v>56</v>
      </c>
      <c r="E61" s="45" t="s">
        <v>176</v>
      </c>
      <c r="F61" s="46">
        <v>1</v>
      </c>
      <c r="G61" s="47">
        <v>433</v>
      </c>
      <c r="H61" s="33">
        <v>20404000</v>
      </c>
      <c r="I61" s="33">
        <v>20404042.5</v>
      </c>
      <c r="J61" s="48" t="s">
        <v>25</v>
      </c>
    </row>
    <row r="62" spans="1:10" ht="45" x14ac:dyDescent="0.25">
      <c r="A62" s="42" t="s">
        <v>160</v>
      </c>
      <c r="B62" s="28" t="s">
        <v>179</v>
      </c>
      <c r="C62" s="49" t="s">
        <v>205</v>
      </c>
      <c r="D62" s="46" t="s">
        <v>56</v>
      </c>
      <c r="E62" s="45" t="s">
        <v>106</v>
      </c>
      <c r="F62" s="46">
        <v>1</v>
      </c>
      <c r="G62" s="47">
        <v>1</v>
      </c>
      <c r="H62" s="33">
        <v>21405300</v>
      </c>
      <c r="I62" s="33">
        <v>21405300</v>
      </c>
      <c r="J62" s="48" t="s">
        <v>25</v>
      </c>
    </row>
    <row r="63" spans="1:10" ht="210" x14ac:dyDescent="0.25">
      <c r="A63" s="42" t="s">
        <v>160</v>
      </c>
      <c r="B63" s="28" t="s">
        <v>19</v>
      </c>
      <c r="C63" s="49" t="s">
        <v>206</v>
      </c>
      <c r="D63" s="46" t="s">
        <v>56</v>
      </c>
      <c r="E63" s="45" t="s">
        <v>176</v>
      </c>
      <c r="F63" s="46">
        <v>1</v>
      </c>
      <c r="G63" s="47">
        <v>40</v>
      </c>
      <c r="H63" s="33">
        <v>25703700</v>
      </c>
      <c r="I63" s="33">
        <v>25703650</v>
      </c>
      <c r="J63" s="48" t="s">
        <v>25</v>
      </c>
    </row>
    <row r="64" spans="1:10" ht="45" x14ac:dyDescent="0.25">
      <c r="A64" s="42" t="s">
        <v>160</v>
      </c>
      <c r="B64" s="28" t="s">
        <v>179</v>
      </c>
      <c r="C64" s="49" t="s">
        <v>207</v>
      </c>
      <c r="D64" s="46" t="s">
        <v>56</v>
      </c>
      <c r="E64" s="45" t="s">
        <v>106</v>
      </c>
      <c r="F64" s="46">
        <v>1</v>
      </c>
      <c r="G64" s="47">
        <v>1</v>
      </c>
      <c r="H64" s="33">
        <v>29414400</v>
      </c>
      <c r="I64" s="33">
        <v>29414400</v>
      </c>
      <c r="J64" s="48" t="s">
        <v>25</v>
      </c>
    </row>
    <row r="65" spans="1:10" ht="15.75" x14ac:dyDescent="0.25">
      <c r="A65" s="34" t="s">
        <v>54</v>
      </c>
      <c r="B65" s="35"/>
      <c r="C65" s="36"/>
      <c r="D65" s="37"/>
      <c r="E65" s="38"/>
      <c r="F65" s="37">
        <f>SUBTOTAL(9,F27:F64)</f>
        <v>38</v>
      </c>
      <c r="G65" s="39">
        <f>SUBTOTAL(9,G27:G64)</f>
        <v>2040</v>
      </c>
      <c r="H65" s="40">
        <f>SUBTOTAL(9,H27:H64)</f>
        <v>200500800</v>
      </c>
      <c r="I65" s="40">
        <f>SUBTOTAL(9,I27:I64)</f>
        <v>202978803.55000001</v>
      </c>
      <c r="J65" s="41"/>
    </row>
    <row r="66" spans="1:10" ht="30" x14ac:dyDescent="0.25">
      <c r="A66" s="42" t="s">
        <v>57</v>
      </c>
      <c r="B66" s="28" t="s">
        <v>34</v>
      </c>
      <c r="C66" s="29" t="s">
        <v>208</v>
      </c>
      <c r="D66" s="46" t="s">
        <v>37</v>
      </c>
      <c r="E66" s="45" t="s">
        <v>209</v>
      </c>
      <c r="F66" s="46">
        <v>1</v>
      </c>
      <c r="G66" s="47">
        <v>1345</v>
      </c>
      <c r="H66" s="33">
        <v>6000</v>
      </c>
      <c r="I66" s="33">
        <v>18000</v>
      </c>
      <c r="J66" s="48" t="s">
        <v>25</v>
      </c>
    </row>
    <row r="67" spans="1:10" ht="180" x14ac:dyDescent="0.25">
      <c r="A67" s="42" t="s">
        <v>57</v>
      </c>
      <c r="B67" s="28" t="s">
        <v>34</v>
      </c>
      <c r="C67" s="29" t="s">
        <v>210</v>
      </c>
      <c r="D67" s="46" t="s">
        <v>37</v>
      </c>
      <c r="E67" s="45" t="s">
        <v>58</v>
      </c>
      <c r="F67" s="46">
        <v>1</v>
      </c>
      <c r="G67" s="47">
        <v>6000</v>
      </c>
      <c r="H67" s="33">
        <v>43600</v>
      </c>
      <c r="I67" s="33">
        <v>130800</v>
      </c>
      <c r="J67" s="48" t="s">
        <v>25</v>
      </c>
    </row>
    <row r="68" spans="1:10" ht="180" x14ac:dyDescent="0.25">
      <c r="A68" s="42" t="s">
        <v>57</v>
      </c>
      <c r="B68" s="28" t="s">
        <v>34</v>
      </c>
      <c r="C68" s="29" t="s">
        <v>211</v>
      </c>
      <c r="D68" s="46" t="s">
        <v>37</v>
      </c>
      <c r="E68" s="45" t="s">
        <v>58</v>
      </c>
      <c r="F68" s="46">
        <v>1</v>
      </c>
      <c r="G68" s="47">
        <v>6000</v>
      </c>
      <c r="H68" s="33">
        <v>51200</v>
      </c>
      <c r="I68" s="33">
        <v>153600</v>
      </c>
      <c r="J68" s="48" t="s">
        <v>25</v>
      </c>
    </row>
    <row r="69" spans="1:10" ht="180" x14ac:dyDescent="0.25">
      <c r="A69" s="42" t="s">
        <v>57</v>
      </c>
      <c r="B69" s="28" t="s">
        <v>34</v>
      </c>
      <c r="C69" s="29" t="s">
        <v>212</v>
      </c>
      <c r="D69" s="46" t="s">
        <v>37</v>
      </c>
      <c r="E69" s="45" t="s">
        <v>58</v>
      </c>
      <c r="F69" s="46">
        <v>1</v>
      </c>
      <c r="G69" s="47">
        <v>12000</v>
      </c>
      <c r="H69" s="33">
        <v>53666.666666666664</v>
      </c>
      <c r="I69" s="33">
        <v>161000</v>
      </c>
      <c r="J69" s="48" t="s">
        <v>25</v>
      </c>
    </row>
    <row r="70" spans="1:10" ht="180" x14ac:dyDescent="0.25">
      <c r="A70" s="42" t="s">
        <v>57</v>
      </c>
      <c r="B70" s="28" t="s">
        <v>34</v>
      </c>
      <c r="C70" s="29" t="s">
        <v>213</v>
      </c>
      <c r="D70" s="46" t="s">
        <v>37</v>
      </c>
      <c r="E70" s="45" t="s">
        <v>214</v>
      </c>
      <c r="F70" s="46">
        <v>1</v>
      </c>
      <c r="G70" s="47">
        <v>112000</v>
      </c>
      <c r="H70" s="33">
        <v>100366.66666666667</v>
      </c>
      <c r="I70" s="33">
        <v>301100</v>
      </c>
      <c r="J70" s="48" t="s">
        <v>25</v>
      </c>
    </row>
    <row r="71" spans="1:10" ht="180" x14ac:dyDescent="0.25">
      <c r="A71" s="42" t="s">
        <v>57</v>
      </c>
      <c r="B71" s="28" t="s">
        <v>34</v>
      </c>
      <c r="C71" s="29" t="s">
        <v>215</v>
      </c>
      <c r="D71" s="46" t="s">
        <v>37</v>
      </c>
      <c r="E71" s="45" t="s">
        <v>58</v>
      </c>
      <c r="F71" s="46">
        <v>1</v>
      </c>
      <c r="G71" s="47">
        <v>6000</v>
      </c>
      <c r="H71" s="33">
        <v>102433.33333333334</v>
      </c>
      <c r="I71" s="33">
        <v>307300</v>
      </c>
      <c r="J71" s="48" t="s">
        <v>25</v>
      </c>
    </row>
    <row r="72" spans="1:10" ht="180" x14ac:dyDescent="0.25">
      <c r="A72" s="42" t="s">
        <v>57</v>
      </c>
      <c r="B72" s="28" t="s">
        <v>34</v>
      </c>
      <c r="C72" s="29" t="s">
        <v>216</v>
      </c>
      <c r="D72" s="46" t="s">
        <v>37</v>
      </c>
      <c r="E72" s="45" t="s">
        <v>58</v>
      </c>
      <c r="F72" s="46">
        <v>1</v>
      </c>
      <c r="G72" s="47">
        <v>6000</v>
      </c>
      <c r="H72" s="33">
        <v>243033.33333333334</v>
      </c>
      <c r="I72" s="33">
        <v>729100</v>
      </c>
      <c r="J72" s="48" t="s">
        <v>25</v>
      </c>
    </row>
    <row r="73" spans="1:10" ht="180" x14ac:dyDescent="0.25">
      <c r="A73" s="42" t="s">
        <v>57</v>
      </c>
      <c r="B73" s="28" t="s">
        <v>34</v>
      </c>
      <c r="C73" s="29" t="s">
        <v>217</v>
      </c>
      <c r="D73" s="46" t="s">
        <v>37</v>
      </c>
      <c r="E73" s="45" t="s">
        <v>58</v>
      </c>
      <c r="F73" s="46">
        <v>1</v>
      </c>
      <c r="G73" s="47">
        <v>24000</v>
      </c>
      <c r="H73" s="33">
        <v>249733.33333333331</v>
      </c>
      <c r="I73" s="33">
        <v>749200</v>
      </c>
      <c r="J73" s="48" t="s">
        <v>25</v>
      </c>
    </row>
    <row r="74" spans="1:10" ht="180" x14ac:dyDescent="0.25">
      <c r="A74" s="42" t="s">
        <v>57</v>
      </c>
      <c r="B74" s="28" t="s">
        <v>34</v>
      </c>
      <c r="C74" s="29" t="s">
        <v>218</v>
      </c>
      <c r="D74" s="46" t="s">
        <v>37</v>
      </c>
      <c r="E74" s="45" t="s">
        <v>58</v>
      </c>
      <c r="F74" s="46">
        <v>1</v>
      </c>
      <c r="G74" s="47">
        <v>6000</v>
      </c>
      <c r="H74" s="33">
        <v>256833.33333333331</v>
      </c>
      <c r="I74" s="33">
        <v>770500</v>
      </c>
      <c r="J74" s="48" t="s">
        <v>25</v>
      </c>
    </row>
    <row r="75" spans="1:10" ht="180" x14ac:dyDescent="0.25">
      <c r="A75" s="42" t="s">
        <v>57</v>
      </c>
      <c r="B75" s="28" t="s">
        <v>34</v>
      </c>
      <c r="C75" s="29" t="s">
        <v>219</v>
      </c>
      <c r="D75" s="46" t="s">
        <v>37</v>
      </c>
      <c r="E75" s="45" t="s">
        <v>58</v>
      </c>
      <c r="F75" s="46">
        <v>1</v>
      </c>
      <c r="G75" s="47">
        <v>6000</v>
      </c>
      <c r="H75" s="33">
        <v>272033.33333333337</v>
      </c>
      <c r="I75" s="33">
        <v>816100</v>
      </c>
      <c r="J75" s="48" t="s">
        <v>25</v>
      </c>
    </row>
    <row r="76" spans="1:10" ht="180" x14ac:dyDescent="0.25">
      <c r="A76" s="42" t="s">
        <v>57</v>
      </c>
      <c r="B76" s="28" t="s">
        <v>34</v>
      </c>
      <c r="C76" s="29" t="s">
        <v>220</v>
      </c>
      <c r="D76" s="46" t="s">
        <v>37</v>
      </c>
      <c r="E76" s="45" t="s">
        <v>58</v>
      </c>
      <c r="F76" s="46">
        <v>1</v>
      </c>
      <c r="G76" s="47">
        <v>20000</v>
      </c>
      <c r="H76" s="33">
        <v>280566.66666666669</v>
      </c>
      <c r="I76" s="33">
        <v>841700</v>
      </c>
      <c r="J76" s="48" t="s">
        <v>25</v>
      </c>
    </row>
    <row r="77" spans="1:10" ht="45" x14ac:dyDescent="0.25">
      <c r="A77" s="42" t="s">
        <v>57</v>
      </c>
      <c r="B77" s="28" t="s">
        <v>34</v>
      </c>
      <c r="C77" s="29" t="s">
        <v>221</v>
      </c>
      <c r="D77" s="46" t="s">
        <v>37</v>
      </c>
      <c r="E77" s="45" t="s">
        <v>222</v>
      </c>
      <c r="F77" s="46">
        <v>1</v>
      </c>
      <c r="G77" s="47">
        <v>4800</v>
      </c>
      <c r="H77" s="33">
        <v>408000</v>
      </c>
      <c r="I77" s="33">
        <v>1224000</v>
      </c>
      <c r="J77" s="48" t="s">
        <v>25</v>
      </c>
    </row>
    <row r="78" spans="1:10" ht="90" x14ac:dyDescent="0.25">
      <c r="A78" s="42" t="s">
        <v>57</v>
      </c>
      <c r="B78" s="28" t="s">
        <v>34</v>
      </c>
      <c r="C78" s="49" t="s">
        <v>223</v>
      </c>
      <c r="D78" s="46" t="s">
        <v>52</v>
      </c>
      <c r="E78" s="45" t="s">
        <v>224</v>
      </c>
      <c r="F78" s="46">
        <v>1</v>
      </c>
      <c r="G78" s="47">
        <v>240</v>
      </c>
      <c r="H78" s="33">
        <v>568331.33333333326</v>
      </c>
      <c r="I78" s="33">
        <v>1704994</v>
      </c>
      <c r="J78" s="48" t="s">
        <v>25</v>
      </c>
    </row>
    <row r="79" spans="1:10" ht="180" x14ac:dyDescent="0.25">
      <c r="A79" s="42" t="s">
        <v>57</v>
      </c>
      <c r="B79" s="28" t="s">
        <v>34</v>
      </c>
      <c r="C79" s="29" t="s">
        <v>225</v>
      </c>
      <c r="D79" s="46" t="s">
        <v>37</v>
      </c>
      <c r="E79" s="45" t="s">
        <v>58</v>
      </c>
      <c r="F79" s="46">
        <v>1</v>
      </c>
      <c r="G79" s="47">
        <v>60000</v>
      </c>
      <c r="H79" s="33">
        <v>591033.33333333337</v>
      </c>
      <c r="I79" s="33">
        <v>1773100</v>
      </c>
      <c r="J79" s="48" t="s">
        <v>25</v>
      </c>
    </row>
    <row r="80" spans="1:10" ht="180" x14ac:dyDescent="0.25">
      <c r="A80" s="42" t="s">
        <v>57</v>
      </c>
      <c r="B80" s="28" t="s">
        <v>34</v>
      </c>
      <c r="C80" s="29" t="s">
        <v>226</v>
      </c>
      <c r="D80" s="46" t="s">
        <v>37</v>
      </c>
      <c r="E80" s="45" t="s">
        <v>58</v>
      </c>
      <c r="F80" s="46">
        <v>1</v>
      </c>
      <c r="G80" s="47">
        <v>60000</v>
      </c>
      <c r="H80" s="33">
        <v>591033.33333333337</v>
      </c>
      <c r="I80" s="33">
        <v>1773100</v>
      </c>
      <c r="J80" s="48" t="s">
        <v>25</v>
      </c>
    </row>
    <row r="81" spans="1:10" ht="180" x14ac:dyDescent="0.25">
      <c r="A81" s="42" t="s">
        <v>57</v>
      </c>
      <c r="B81" s="28" t="s">
        <v>34</v>
      </c>
      <c r="C81" s="29" t="s">
        <v>227</v>
      </c>
      <c r="D81" s="46" t="s">
        <v>37</v>
      </c>
      <c r="E81" s="45" t="s">
        <v>228</v>
      </c>
      <c r="F81" s="46">
        <v>1</v>
      </c>
      <c r="G81" s="47">
        <v>60000</v>
      </c>
      <c r="H81" s="33">
        <v>591033.33333333337</v>
      </c>
      <c r="I81" s="33">
        <v>1773100</v>
      </c>
      <c r="J81" s="48" t="s">
        <v>25</v>
      </c>
    </row>
    <row r="82" spans="1:10" ht="180" x14ac:dyDescent="0.25">
      <c r="A82" s="42" t="s">
        <v>57</v>
      </c>
      <c r="B82" s="28" t="s">
        <v>34</v>
      </c>
      <c r="C82" s="29" t="s">
        <v>229</v>
      </c>
      <c r="D82" s="46" t="s">
        <v>37</v>
      </c>
      <c r="E82" s="45" t="s">
        <v>58</v>
      </c>
      <c r="F82" s="46">
        <v>1</v>
      </c>
      <c r="G82" s="47">
        <v>84000</v>
      </c>
      <c r="H82" s="33">
        <v>942800</v>
      </c>
      <c r="I82" s="33">
        <v>2828400</v>
      </c>
      <c r="J82" s="48" t="s">
        <v>25</v>
      </c>
    </row>
    <row r="83" spans="1:10" ht="180" x14ac:dyDescent="0.25">
      <c r="A83" s="42" t="s">
        <v>57</v>
      </c>
      <c r="B83" s="28" t="s">
        <v>34</v>
      </c>
      <c r="C83" s="29" t="s">
        <v>230</v>
      </c>
      <c r="D83" s="46" t="s">
        <v>37</v>
      </c>
      <c r="E83" s="45" t="s">
        <v>58</v>
      </c>
      <c r="F83" s="46">
        <v>1</v>
      </c>
      <c r="G83" s="47">
        <v>24000</v>
      </c>
      <c r="H83" s="33">
        <v>955566.66666666674</v>
      </c>
      <c r="I83" s="33">
        <v>2866700</v>
      </c>
      <c r="J83" s="48" t="s">
        <v>25</v>
      </c>
    </row>
    <row r="84" spans="1:10" ht="180" x14ac:dyDescent="0.25">
      <c r="A84" s="42" t="s">
        <v>57</v>
      </c>
      <c r="B84" s="28" t="s">
        <v>34</v>
      </c>
      <c r="C84" s="29" t="s">
        <v>231</v>
      </c>
      <c r="D84" s="46" t="s">
        <v>37</v>
      </c>
      <c r="E84" s="45" t="s">
        <v>58</v>
      </c>
      <c r="F84" s="46">
        <v>1</v>
      </c>
      <c r="G84" s="47">
        <v>84000</v>
      </c>
      <c r="H84" s="33">
        <v>979633.33333333326</v>
      </c>
      <c r="I84" s="33">
        <v>2938900</v>
      </c>
      <c r="J84" s="48" t="s">
        <v>25</v>
      </c>
    </row>
    <row r="85" spans="1:10" ht="180" x14ac:dyDescent="0.25">
      <c r="A85" s="42" t="s">
        <v>57</v>
      </c>
      <c r="B85" s="28" t="s">
        <v>34</v>
      </c>
      <c r="C85" s="49" t="s">
        <v>232</v>
      </c>
      <c r="D85" s="46" t="s">
        <v>52</v>
      </c>
      <c r="E85" s="45" t="s">
        <v>58</v>
      </c>
      <c r="F85" s="46">
        <v>1</v>
      </c>
      <c r="G85" s="47">
        <v>200000</v>
      </c>
      <c r="H85" s="33">
        <v>1202960.3333333335</v>
      </c>
      <c r="I85" s="33">
        <v>3608881</v>
      </c>
      <c r="J85" s="48" t="s">
        <v>25</v>
      </c>
    </row>
    <row r="86" spans="1:10" ht="180" x14ac:dyDescent="0.25">
      <c r="A86" s="42" t="s">
        <v>57</v>
      </c>
      <c r="B86" s="28" t="s">
        <v>34</v>
      </c>
      <c r="C86" s="29" t="s">
        <v>233</v>
      </c>
      <c r="D86" s="46" t="s">
        <v>37</v>
      </c>
      <c r="E86" s="45" t="s">
        <v>58</v>
      </c>
      <c r="F86" s="46">
        <v>1</v>
      </c>
      <c r="G86" s="47">
        <v>144000</v>
      </c>
      <c r="H86" s="33">
        <v>1789600</v>
      </c>
      <c r="I86" s="33">
        <v>5368800</v>
      </c>
      <c r="J86" s="48" t="s">
        <v>25</v>
      </c>
    </row>
    <row r="87" spans="1:10" ht="180" x14ac:dyDescent="0.25">
      <c r="A87" s="42" t="s">
        <v>57</v>
      </c>
      <c r="B87" s="28" t="s">
        <v>34</v>
      </c>
      <c r="C87" s="29" t="s">
        <v>234</v>
      </c>
      <c r="D87" s="46" t="s">
        <v>37</v>
      </c>
      <c r="E87" s="45" t="s">
        <v>58</v>
      </c>
      <c r="F87" s="46">
        <v>1</v>
      </c>
      <c r="G87" s="47">
        <v>120000</v>
      </c>
      <c r="H87" s="33">
        <v>2550800</v>
      </c>
      <c r="I87" s="33">
        <v>7652400</v>
      </c>
      <c r="J87" s="48" t="s">
        <v>25</v>
      </c>
    </row>
    <row r="88" spans="1:10" ht="180" x14ac:dyDescent="0.25">
      <c r="A88" s="42" t="s">
        <v>57</v>
      </c>
      <c r="B88" s="28" t="s">
        <v>34</v>
      </c>
      <c r="C88" s="29" t="s">
        <v>235</v>
      </c>
      <c r="D88" s="46" t="s">
        <v>37</v>
      </c>
      <c r="E88" s="45" t="s">
        <v>58</v>
      </c>
      <c r="F88" s="46">
        <v>1</v>
      </c>
      <c r="G88" s="47">
        <v>36000</v>
      </c>
      <c r="H88" s="33">
        <v>2672533.3333333335</v>
      </c>
      <c r="I88" s="33">
        <v>8017600</v>
      </c>
      <c r="J88" s="48" t="s">
        <v>25</v>
      </c>
    </row>
    <row r="89" spans="1:10" ht="15.75" x14ac:dyDescent="0.25">
      <c r="A89" s="34" t="s">
        <v>236</v>
      </c>
      <c r="B89" s="35"/>
      <c r="C89" s="36"/>
      <c r="D89" s="37"/>
      <c r="E89" s="38"/>
      <c r="F89" s="37">
        <f>SUBTOTAL(9,F66:F88)</f>
        <v>23</v>
      </c>
      <c r="G89" s="39">
        <f>SUBTOTAL(9,G66:G88)</f>
        <v>1082385</v>
      </c>
      <c r="H89" s="40">
        <f>SUBTOTAL(9,H66:H88)</f>
        <v>15502791.666666668</v>
      </c>
      <c r="I89" s="40">
        <f>SUBTOTAL(9,I66:I88)</f>
        <v>46508375</v>
      </c>
      <c r="J89" s="41"/>
    </row>
    <row r="90" spans="1:10" ht="90" x14ac:dyDescent="0.25">
      <c r="A90" s="42" t="s">
        <v>237</v>
      </c>
      <c r="B90" s="28" t="s">
        <v>26</v>
      </c>
      <c r="C90" s="49" t="s">
        <v>238</v>
      </c>
      <c r="D90" s="46" t="s">
        <v>61</v>
      </c>
      <c r="E90" s="45" t="s">
        <v>60</v>
      </c>
      <c r="F90" s="46">
        <v>1</v>
      </c>
      <c r="G90" s="47">
        <v>2</v>
      </c>
      <c r="H90" s="33">
        <v>10712</v>
      </c>
      <c r="I90" s="33">
        <v>10712</v>
      </c>
      <c r="J90" s="48" t="s">
        <v>25</v>
      </c>
    </row>
    <row r="91" spans="1:10" ht="90" x14ac:dyDescent="0.25">
      <c r="A91" s="42" t="s">
        <v>237</v>
      </c>
      <c r="B91" s="28" t="s">
        <v>26</v>
      </c>
      <c r="C91" s="49" t="s">
        <v>239</v>
      </c>
      <c r="D91" s="46" t="s">
        <v>61</v>
      </c>
      <c r="E91" s="45" t="s">
        <v>60</v>
      </c>
      <c r="F91" s="46">
        <v>1</v>
      </c>
      <c r="G91" s="47">
        <v>2</v>
      </c>
      <c r="H91" s="33">
        <v>10712</v>
      </c>
      <c r="I91" s="33">
        <v>10712</v>
      </c>
      <c r="J91" s="48" t="s">
        <v>25</v>
      </c>
    </row>
    <row r="92" spans="1:10" ht="90" x14ac:dyDescent="0.25">
      <c r="A92" s="42" t="s">
        <v>237</v>
      </c>
      <c r="B92" s="28" t="s">
        <v>26</v>
      </c>
      <c r="C92" s="49" t="s">
        <v>240</v>
      </c>
      <c r="D92" s="46" t="s">
        <v>61</v>
      </c>
      <c r="E92" s="45" t="s">
        <v>60</v>
      </c>
      <c r="F92" s="46">
        <v>1</v>
      </c>
      <c r="G92" s="47">
        <v>2</v>
      </c>
      <c r="H92" s="33">
        <v>26016</v>
      </c>
      <c r="I92" s="33">
        <v>26016</v>
      </c>
      <c r="J92" s="48" t="s">
        <v>25</v>
      </c>
    </row>
    <row r="93" spans="1:10" ht="90" x14ac:dyDescent="0.25">
      <c r="A93" s="42" t="s">
        <v>237</v>
      </c>
      <c r="B93" s="28" t="s">
        <v>26</v>
      </c>
      <c r="C93" s="49" t="s">
        <v>241</v>
      </c>
      <c r="D93" s="46" t="s">
        <v>61</v>
      </c>
      <c r="E93" s="45" t="s">
        <v>60</v>
      </c>
      <c r="F93" s="46">
        <v>1</v>
      </c>
      <c r="G93" s="47">
        <v>50</v>
      </c>
      <c r="H93" s="33">
        <v>214240</v>
      </c>
      <c r="I93" s="33">
        <v>214240</v>
      </c>
      <c r="J93" s="48" t="s">
        <v>25</v>
      </c>
    </row>
    <row r="94" spans="1:10" ht="90" x14ac:dyDescent="0.25">
      <c r="A94" s="42" t="s">
        <v>237</v>
      </c>
      <c r="B94" s="28" t="s">
        <v>26</v>
      </c>
      <c r="C94" s="49" t="s">
        <v>242</v>
      </c>
      <c r="D94" s="46" t="s">
        <v>61</v>
      </c>
      <c r="E94" s="45" t="s">
        <v>60</v>
      </c>
      <c r="F94" s="46">
        <v>1</v>
      </c>
      <c r="G94" s="47">
        <v>50</v>
      </c>
      <c r="H94" s="33">
        <v>214240</v>
      </c>
      <c r="I94" s="33">
        <v>214240</v>
      </c>
      <c r="J94" s="48" t="s">
        <v>25</v>
      </c>
    </row>
    <row r="95" spans="1:10" ht="90" x14ac:dyDescent="0.25">
      <c r="A95" s="42" t="s">
        <v>237</v>
      </c>
      <c r="B95" s="28" t="s">
        <v>26</v>
      </c>
      <c r="C95" s="49" t="s">
        <v>243</v>
      </c>
      <c r="D95" s="46" t="s">
        <v>61</v>
      </c>
      <c r="E95" s="45" t="s">
        <v>60</v>
      </c>
      <c r="F95" s="46">
        <v>1</v>
      </c>
      <c r="G95" s="47">
        <v>50</v>
      </c>
      <c r="H95" s="33">
        <v>214240</v>
      </c>
      <c r="I95" s="33">
        <v>214240</v>
      </c>
      <c r="J95" s="48" t="s">
        <v>25</v>
      </c>
    </row>
    <row r="96" spans="1:10" ht="90" x14ac:dyDescent="0.25">
      <c r="A96" s="42" t="s">
        <v>237</v>
      </c>
      <c r="B96" s="28" t="s">
        <v>26</v>
      </c>
      <c r="C96" s="49" t="s">
        <v>244</v>
      </c>
      <c r="D96" s="46" t="s">
        <v>61</v>
      </c>
      <c r="E96" s="45" t="s">
        <v>60</v>
      </c>
      <c r="F96" s="46">
        <v>1</v>
      </c>
      <c r="G96" s="47">
        <v>50</v>
      </c>
      <c r="H96" s="33">
        <v>321360</v>
      </c>
      <c r="I96" s="33">
        <v>321360</v>
      </c>
      <c r="J96" s="48" t="s">
        <v>25</v>
      </c>
    </row>
    <row r="97" spans="1:10" ht="90" x14ac:dyDescent="0.25">
      <c r="A97" s="42" t="s">
        <v>237</v>
      </c>
      <c r="B97" s="28" t="s">
        <v>26</v>
      </c>
      <c r="C97" s="49" t="s">
        <v>245</v>
      </c>
      <c r="D97" s="46" t="s">
        <v>61</v>
      </c>
      <c r="E97" s="45" t="s">
        <v>60</v>
      </c>
      <c r="F97" s="46">
        <v>1</v>
      </c>
      <c r="G97" s="47">
        <v>50</v>
      </c>
      <c r="H97" s="33">
        <v>374920</v>
      </c>
      <c r="I97" s="33">
        <v>374920</v>
      </c>
      <c r="J97" s="48" t="s">
        <v>25</v>
      </c>
    </row>
    <row r="98" spans="1:10" ht="90" x14ac:dyDescent="0.25">
      <c r="A98" s="42" t="s">
        <v>237</v>
      </c>
      <c r="B98" s="28" t="s">
        <v>26</v>
      </c>
      <c r="C98" s="49" t="s">
        <v>246</v>
      </c>
      <c r="D98" s="46" t="s">
        <v>61</v>
      </c>
      <c r="E98" s="45" t="s">
        <v>60</v>
      </c>
      <c r="F98" s="46">
        <v>1</v>
      </c>
      <c r="G98" s="47">
        <v>50</v>
      </c>
      <c r="H98" s="33">
        <v>428480</v>
      </c>
      <c r="I98" s="33">
        <v>428480</v>
      </c>
      <c r="J98" s="48" t="s">
        <v>25</v>
      </c>
    </row>
    <row r="99" spans="1:10" ht="90" x14ac:dyDescent="0.25">
      <c r="A99" s="42" t="s">
        <v>237</v>
      </c>
      <c r="B99" s="28" t="s">
        <v>26</v>
      </c>
      <c r="C99" s="49" t="s">
        <v>247</v>
      </c>
      <c r="D99" s="46" t="s">
        <v>61</v>
      </c>
      <c r="E99" s="45" t="s">
        <v>60</v>
      </c>
      <c r="F99" s="46">
        <v>1</v>
      </c>
      <c r="G99" s="47">
        <v>5</v>
      </c>
      <c r="H99" s="33">
        <v>482040</v>
      </c>
      <c r="I99" s="33">
        <v>482040</v>
      </c>
      <c r="J99" s="48" t="s">
        <v>25</v>
      </c>
    </row>
    <row r="100" spans="1:10" ht="90" x14ac:dyDescent="0.25">
      <c r="A100" s="42" t="s">
        <v>237</v>
      </c>
      <c r="B100" s="28" t="s">
        <v>26</v>
      </c>
      <c r="C100" s="49" t="s">
        <v>248</v>
      </c>
      <c r="D100" s="46" t="s">
        <v>61</v>
      </c>
      <c r="E100" s="45" t="s">
        <v>60</v>
      </c>
      <c r="F100" s="46">
        <v>1</v>
      </c>
      <c r="G100" s="47">
        <v>100</v>
      </c>
      <c r="H100" s="33">
        <v>482040</v>
      </c>
      <c r="I100" s="33">
        <v>482040</v>
      </c>
      <c r="J100" s="48" t="s">
        <v>25</v>
      </c>
    </row>
    <row r="101" spans="1:10" ht="15.75" x14ac:dyDescent="0.25">
      <c r="A101" s="34" t="s">
        <v>59</v>
      </c>
      <c r="B101" s="35"/>
      <c r="C101" s="36"/>
      <c r="D101" s="37"/>
      <c r="E101" s="38"/>
      <c r="F101" s="37">
        <f>SUBTOTAL(9,F90:F100)</f>
        <v>11</v>
      </c>
      <c r="G101" s="39">
        <f>SUBTOTAL(9,G90:G100)</f>
        <v>411</v>
      </c>
      <c r="H101" s="40">
        <f>SUBTOTAL(9,H90:H100)</f>
        <v>2779000</v>
      </c>
      <c r="I101" s="40">
        <f>SUBTOTAL(9,I90:I100)</f>
        <v>2779000</v>
      </c>
      <c r="J101" s="41"/>
    </row>
    <row r="102" spans="1:10" ht="75" x14ac:dyDescent="0.25">
      <c r="A102" s="42" t="s">
        <v>249</v>
      </c>
      <c r="B102" s="28" t="s">
        <v>62</v>
      </c>
      <c r="C102" s="49" t="s">
        <v>249</v>
      </c>
      <c r="D102" s="46" t="s">
        <v>29</v>
      </c>
      <c r="E102" s="45" t="s">
        <v>64</v>
      </c>
      <c r="F102" s="46">
        <v>1</v>
      </c>
      <c r="G102" s="47">
        <v>1</v>
      </c>
      <c r="H102" s="33">
        <v>5847600</v>
      </c>
      <c r="I102" s="33">
        <v>25672381.599999998</v>
      </c>
      <c r="J102" s="48" t="s">
        <v>25</v>
      </c>
    </row>
    <row r="103" spans="1:10" ht="31.5" x14ac:dyDescent="0.25">
      <c r="A103" s="34" t="s">
        <v>63</v>
      </c>
      <c r="B103" s="35"/>
      <c r="C103" s="36"/>
      <c r="D103" s="37"/>
      <c r="E103" s="38"/>
      <c r="F103" s="37">
        <f>SUBTOTAL(9,F102:F102)</f>
        <v>1</v>
      </c>
      <c r="G103" s="39">
        <f>SUBTOTAL(9,G102:G102)</f>
        <v>1</v>
      </c>
      <c r="H103" s="40">
        <f>SUBTOTAL(9,H102:H102)</f>
        <v>5847600</v>
      </c>
      <c r="I103" s="40">
        <f>SUBTOTAL(9,I102:I102)</f>
        <v>25672381.599999998</v>
      </c>
      <c r="J103" s="41"/>
    </row>
    <row r="104" spans="1:10" ht="90" x14ac:dyDescent="0.25">
      <c r="A104" s="42" t="s">
        <v>250</v>
      </c>
      <c r="B104" s="28" t="s">
        <v>34</v>
      </c>
      <c r="C104" s="49" t="s">
        <v>251</v>
      </c>
      <c r="D104" s="46" t="s">
        <v>44</v>
      </c>
      <c r="E104" s="45" t="s">
        <v>66</v>
      </c>
      <c r="F104" s="46">
        <v>1</v>
      </c>
      <c r="G104" s="47">
        <v>6</v>
      </c>
      <c r="H104" s="33">
        <v>164300</v>
      </c>
      <c r="I104" s="33">
        <v>328600</v>
      </c>
      <c r="J104" s="48" t="s">
        <v>25</v>
      </c>
    </row>
    <row r="105" spans="1:10" ht="330" x14ac:dyDescent="0.25">
      <c r="A105" s="42" t="s">
        <v>250</v>
      </c>
      <c r="B105" s="28" t="s">
        <v>34</v>
      </c>
      <c r="C105" s="49" t="s">
        <v>252</v>
      </c>
      <c r="D105" s="46" t="s">
        <v>44</v>
      </c>
      <c r="E105" s="45" t="s">
        <v>253</v>
      </c>
      <c r="F105" s="46">
        <v>1</v>
      </c>
      <c r="G105" s="47">
        <v>9</v>
      </c>
      <c r="H105" s="33">
        <v>118700</v>
      </c>
      <c r="I105" s="33">
        <v>356100</v>
      </c>
      <c r="J105" s="48" t="s">
        <v>25</v>
      </c>
    </row>
    <row r="106" spans="1:10" ht="135" x14ac:dyDescent="0.25">
      <c r="A106" s="42" t="s">
        <v>250</v>
      </c>
      <c r="B106" s="28" t="s">
        <v>34</v>
      </c>
      <c r="C106" s="49" t="s">
        <v>254</v>
      </c>
      <c r="D106" s="46" t="s">
        <v>44</v>
      </c>
      <c r="E106" s="45" t="s">
        <v>255</v>
      </c>
      <c r="F106" s="46">
        <v>1</v>
      </c>
      <c r="G106" s="47">
        <v>24</v>
      </c>
      <c r="H106" s="33">
        <v>192075</v>
      </c>
      <c r="I106" s="33">
        <v>768300</v>
      </c>
      <c r="J106" s="48" t="s">
        <v>25</v>
      </c>
    </row>
    <row r="107" spans="1:10" ht="75" x14ac:dyDescent="0.25">
      <c r="A107" s="42" t="s">
        <v>250</v>
      </c>
      <c r="B107" s="28" t="s">
        <v>34</v>
      </c>
      <c r="C107" s="49" t="s">
        <v>256</v>
      </c>
      <c r="D107" s="46" t="s">
        <v>44</v>
      </c>
      <c r="E107" s="45" t="s">
        <v>257</v>
      </c>
      <c r="F107" s="46">
        <v>1</v>
      </c>
      <c r="G107" s="47">
        <v>36</v>
      </c>
      <c r="H107" s="33">
        <v>447725</v>
      </c>
      <c r="I107" s="33">
        <v>1790900</v>
      </c>
      <c r="J107" s="48" t="s">
        <v>25</v>
      </c>
    </row>
    <row r="108" spans="1:10" ht="105" x14ac:dyDescent="0.25">
      <c r="A108" s="42" t="s">
        <v>250</v>
      </c>
      <c r="B108" s="28" t="s">
        <v>34</v>
      </c>
      <c r="C108" s="49" t="s">
        <v>258</v>
      </c>
      <c r="D108" s="46" t="s">
        <v>44</v>
      </c>
      <c r="E108" s="45" t="s">
        <v>259</v>
      </c>
      <c r="F108" s="46">
        <v>1</v>
      </c>
      <c r="G108" s="47">
        <v>16</v>
      </c>
      <c r="H108" s="33">
        <v>682462.5</v>
      </c>
      <c r="I108" s="33">
        <v>1819900</v>
      </c>
      <c r="J108" s="48" t="s">
        <v>25</v>
      </c>
    </row>
    <row r="109" spans="1:10" ht="105" x14ac:dyDescent="0.25">
      <c r="A109" s="42" t="s">
        <v>250</v>
      </c>
      <c r="B109" s="28" t="s">
        <v>34</v>
      </c>
      <c r="C109" s="49" t="s">
        <v>260</v>
      </c>
      <c r="D109" s="46" t="s">
        <v>44</v>
      </c>
      <c r="E109" s="45" t="s">
        <v>261</v>
      </c>
      <c r="F109" s="46">
        <v>1</v>
      </c>
      <c r="G109" s="47">
        <v>36</v>
      </c>
      <c r="H109" s="33">
        <v>922000</v>
      </c>
      <c r="I109" s="33">
        <v>3688000</v>
      </c>
      <c r="J109" s="48" t="s">
        <v>25</v>
      </c>
    </row>
    <row r="110" spans="1:10" ht="120" x14ac:dyDescent="0.25">
      <c r="A110" s="42" t="s">
        <v>250</v>
      </c>
      <c r="B110" s="28" t="s">
        <v>34</v>
      </c>
      <c r="C110" s="49" t="s">
        <v>262</v>
      </c>
      <c r="D110" s="46" t="s">
        <v>44</v>
      </c>
      <c r="E110" s="45" t="s">
        <v>263</v>
      </c>
      <c r="F110" s="46">
        <v>1</v>
      </c>
      <c r="G110" s="47">
        <v>168</v>
      </c>
      <c r="H110" s="33">
        <v>2765950</v>
      </c>
      <c r="I110" s="33">
        <v>11063800</v>
      </c>
      <c r="J110" s="48" t="s">
        <v>25</v>
      </c>
    </row>
    <row r="111" spans="1:10" ht="15.75" x14ac:dyDescent="0.25">
      <c r="A111" s="34" t="s">
        <v>65</v>
      </c>
      <c r="B111" s="35"/>
      <c r="C111" s="36"/>
      <c r="D111" s="37"/>
      <c r="E111" s="38"/>
      <c r="F111" s="37">
        <f>SUBTOTAL(9,F104:F110)</f>
        <v>7</v>
      </c>
      <c r="G111" s="39">
        <f>SUBTOTAL(9,G104:G110)</f>
        <v>295</v>
      </c>
      <c r="H111" s="40">
        <f>SUBTOTAL(9,H104:H110)</f>
        <v>5293212.5</v>
      </c>
      <c r="I111" s="40">
        <f>SUBTOTAL(9,I104:I110)</f>
        <v>19815600</v>
      </c>
      <c r="J111" s="41"/>
    </row>
    <row r="112" spans="1:10" ht="120" x14ac:dyDescent="0.25">
      <c r="A112" s="43" t="s">
        <v>264</v>
      </c>
      <c r="B112" s="28" t="s">
        <v>67</v>
      </c>
      <c r="C112" s="49" t="s">
        <v>265</v>
      </c>
      <c r="D112" s="17" t="s">
        <v>70</v>
      </c>
      <c r="E112" s="45" t="s">
        <v>69</v>
      </c>
      <c r="F112" s="46">
        <v>1</v>
      </c>
      <c r="G112" s="47">
        <v>10</v>
      </c>
      <c r="H112" s="33">
        <v>2909800</v>
      </c>
      <c r="I112" s="33">
        <v>2909800</v>
      </c>
      <c r="J112" s="48" t="s">
        <v>25</v>
      </c>
    </row>
    <row r="113" spans="1:10" ht="15.75" x14ac:dyDescent="0.25">
      <c r="A113" s="44" t="s">
        <v>68</v>
      </c>
      <c r="B113" s="35"/>
      <c r="C113" s="36"/>
      <c r="D113" s="37"/>
      <c r="E113" s="38"/>
      <c r="F113" s="37">
        <f>SUBTOTAL(9,F112:F112)</f>
        <v>1</v>
      </c>
      <c r="G113" s="39">
        <f>SUBTOTAL(9,G112:G112)</f>
        <v>10</v>
      </c>
      <c r="H113" s="40">
        <f>SUBTOTAL(9,H112:H112)</f>
        <v>2909800</v>
      </c>
      <c r="I113" s="40">
        <f>SUBTOTAL(9,I112:I112)</f>
        <v>2909800</v>
      </c>
      <c r="J113" s="41"/>
    </row>
    <row r="114" spans="1:10" ht="105" x14ac:dyDescent="0.25">
      <c r="A114" s="42" t="s">
        <v>266</v>
      </c>
      <c r="B114" s="28" t="s">
        <v>26</v>
      </c>
      <c r="C114" s="49" t="s">
        <v>267</v>
      </c>
      <c r="D114" s="46" t="s">
        <v>52</v>
      </c>
      <c r="E114" s="45" t="s">
        <v>72</v>
      </c>
      <c r="F114" s="46">
        <v>1</v>
      </c>
      <c r="G114" s="47">
        <v>1</v>
      </c>
      <c r="H114" s="33">
        <v>838008</v>
      </c>
      <c r="I114" s="33">
        <v>838008</v>
      </c>
      <c r="J114" s="48" t="s">
        <v>45</v>
      </c>
    </row>
    <row r="115" spans="1:10" ht="15.75" x14ac:dyDescent="0.25">
      <c r="A115" s="34" t="s">
        <v>71</v>
      </c>
      <c r="B115" s="35"/>
      <c r="C115" s="36"/>
      <c r="D115" s="37"/>
      <c r="E115" s="38"/>
      <c r="F115" s="37">
        <f>SUBTOTAL(9,F114:F114)</f>
        <v>1</v>
      </c>
      <c r="G115" s="39">
        <f>SUBTOTAL(9,G114:G114)</f>
        <v>1</v>
      </c>
      <c r="H115" s="40">
        <f>SUBTOTAL(9,H114:H114)</f>
        <v>838008</v>
      </c>
      <c r="I115" s="40">
        <f>SUBTOTAL(9,I114:I114)</f>
        <v>838008</v>
      </c>
      <c r="J115" s="41"/>
    </row>
    <row r="116" spans="1:10" ht="105" x14ac:dyDescent="0.25">
      <c r="A116" s="42" t="s">
        <v>268</v>
      </c>
      <c r="B116" s="28" t="s">
        <v>26</v>
      </c>
      <c r="C116" s="49" t="s">
        <v>269</v>
      </c>
      <c r="D116" s="46" t="s">
        <v>29</v>
      </c>
      <c r="E116" s="45" t="s">
        <v>74</v>
      </c>
      <c r="F116" s="46">
        <v>1</v>
      </c>
      <c r="G116" s="47">
        <v>1</v>
      </c>
      <c r="H116" s="33">
        <v>7789600</v>
      </c>
      <c r="I116" s="33">
        <v>232546600</v>
      </c>
      <c r="J116" s="48" t="s">
        <v>25</v>
      </c>
    </row>
    <row r="117" spans="1:10" ht="31.5" x14ac:dyDescent="0.25">
      <c r="A117" s="34" t="s">
        <v>73</v>
      </c>
      <c r="B117" s="35"/>
      <c r="C117" s="36"/>
      <c r="D117" s="37"/>
      <c r="E117" s="38"/>
      <c r="F117" s="37">
        <f>SUBTOTAL(9,F116:F116)</f>
        <v>1</v>
      </c>
      <c r="G117" s="39">
        <f>SUBTOTAL(9,G116:G116)</f>
        <v>1</v>
      </c>
      <c r="H117" s="40">
        <f>SUBTOTAL(9,H116:H116)</f>
        <v>7789600</v>
      </c>
      <c r="I117" s="40">
        <f>SUBTOTAL(9,I116:I116)</f>
        <v>232546600</v>
      </c>
      <c r="J117" s="41"/>
    </row>
    <row r="118" spans="1:10" ht="60" x14ac:dyDescent="0.25">
      <c r="A118" s="43" t="s">
        <v>270</v>
      </c>
      <c r="B118" s="28" t="s">
        <v>75</v>
      </c>
      <c r="C118" s="49" t="s">
        <v>271</v>
      </c>
      <c r="D118" s="17" t="s">
        <v>78</v>
      </c>
      <c r="E118" s="45" t="s">
        <v>77</v>
      </c>
      <c r="F118" s="46">
        <v>1</v>
      </c>
      <c r="G118" s="47">
        <v>1</v>
      </c>
      <c r="H118" s="33">
        <v>873000</v>
      </c>
      <c r="I118" s="33">
        <v>873000</v>
      </c>
      <c r="J118" s="48" t="s">
        <v>25</v>
      </c>
    </row>
    <row r="119" spans="1:10" ht="15.75" x14ac:dyDescent="0.25">
      <c r="A119" s="44" t="s">
        <v>76</v>
      </c>
      <c r="B119" s="35"/>
      <c r="C119" s="36"/>
      <c r="D119" s="37"/>
      <c r="E119" s="38"/>
      <c r="F119" s="37">
        <f>SUBTOTAL(9,F118:F118)</f>
        <v>1</v>
      </c>
      <c r="G119" s="39">
        <f>SUBTOTAL(9,G118:G118)</f>
        <v>1</v>
      </c>
      <c r="H119" s="40">
        <f>SUBTOTAL(9,H118:H118)</f>
        <v>873000</v>
      </c>
      <c r="I119" s="40">
        <f>SUBTOTAL(9,I118:I118)</f>
        <v>873000</v>
      </c>
      <c r="J119" s="41"/>
    </row>
    <row r="120" spans="1:10" ht="409.5" x14ac:dyDescent="0.25">
      <c r="A120" s="42" t="s">
        <v>272</v>
      </c>
      <c r="B120" s="28" t="s">
        <v>46</v>
      </c>
      <c r="C120" s="49" t="s">
        <v>273</v>
      </c>
      <c r="D120" s="17" t="s">
        <v>81</v>
      </c>
      <c r="E120" s="45" t="s">
        <v>80</v>
      </c>
      <c r="F120" s="46">
        <v>1</v>
      </c>
      <c r="G120" s="47">
        <v>1</v>
      </c>
      <c r="H120" s="33">
        <v>669000</v>
      </c>
      <c r="I120" s="33">
        <v>669000</v>
      </c>
      <c r="J120" s="48" t="s">
        <v>25</v>
      </c>
    </row>
    <row r="121" spans="1:10" ht="15.75" x14ac:dyDescent="0.25">
      <c r="A121" s="34" t="s">
        <v>79</v>
      </c>
      <c r="B121" s="35"/>
      <c r="C121" s="36"/>
      <c r="D121" s="37"/>
      <c r="E121" s="38"/>
      <c r="F121" s="37">
        <f>SUBTOTAL(9,F120:F120)</f>
        <v>1</v>
      </c>
      <c r="G121" s="39">
        <f>SUBTOTAL(9,G120:G120)</f>
        <v>1</v>
      </c>
      <c r="H121" s="40">
        <f>SUBTOTAL(9,H120:H120)</f>
        <v>669000</v>
      </c>
      <c r="I121" s="40">
        <f>SUBTOTAL(9,I120:I120)</f>
        <v>669000</v>
      </c>
      <c r="J121" s="50"/>
    </row>
    <row r="122" spans="1:10" ht="120" x14ac:dyDescent="0.25">
      <c r="A122" s="43" t="s">
        <v>83</v>
      </c>
      <c r="B122" s="28" t="s">
        <v>274</v>
      </c>
      <c r="C122" s="49" t="s">
        <v>83</v>
      </c>
      <c r="D122" s="17" t="s">
        <v>85</v>
      </c>
      <c r="E122" s="45" t="s">
        <v>275</v>
      </c>
      <c r="F122" s="46">
        <v>1</v>
      </c>
      <c r="G122" s="47">
        <v>1</v>
      </c>
      <c r="H122" s="33">
        <v>5819500</v>
      </c>
      <c r="I122" s="33">
        <v>5819500</v>
      </c>
      <c r="J122" s="48" t="s">
        <v>25</v>
      </c>
    </row>
    <row r="123" spans="1:10" ht="315" x14ac:dyDescent="0.25">
      <c r="A123" s="43" t="s">
        <v>83</v>
      </c>
      <c r="B123" s="28" t="s">
        <v>46</v>
      </c>
      <c r="C123" s="49" t="s">
        <v>276</v>
      </c>
      <c r="D123" s="17" t="s">
        <v>85</v>
      </c>
      <c r="E123" s="45" t="s">
        <v>84</v>
      </c>
      <c r="F123" s="46">
        <v>1</v>
      </c>
      <c r="G123" s="47">
        <v>1</v>
      </c>
      <c r="H123" s="33">
        <v>7972700</v>
      </c>
      <c r="I123" s="33">
        <v>10475100</v>
      </c>
      <c r="J123" s="48" t="s">
        <v>25</v>
      </c>
    </row>
    <row r="124" spans="1:10" ht="15.75" x14ac:dyDescent="0.25">
      <c r="A124" s="44" t="s">
        <v>277</v>
      </c>
      <c r="B124" s="35"/>
      <c r="C124" s="36"/>
      <c r="D124" s="37"/>
      <c r="E124" s="38"/>
      <c r="F124" s="37">
        <f>SUBTOTAL(9,F122:F123)</f>
        <v>2</v>
      </c>
      <c r="G124" s="39">
        <f>SUBTOTAL(9,G122:G123)</f>
        <v>2</v>
      </c>
      <c r="H124" s="40">
        <f>SUBTOTAL(9,H122:H123)</f>
        <v>13792200</v>
      </c>
      <c r="I124" s="40">
        <f>SUBTOTAL(9,I122:I123)</f>
        <v>16294600</v>
      </c>
      <c r="J124" s="41"/>
    </row>
    <row r="125" spans="1:10" ht="195" x14ac:dyDescent="0.25">
      <c r="A125" s="43" t="s">
        <v>278</v>
      </c>
      <c r="B125" s="28" t="s">
        <v>86</v>
      </c>
      <c r="C125" s="49" t="s">
        <v>279</v>
      </c>
      <c r="D125" s="17" t="s">
        <v>29</v>
      </c>
      <c r="E125" s="45" t="s">
        <v>88</v>
      </c>
      <c r="F125" s="46">
        <v>1</v>
      </c>
      <c r="G125" s="47">
        <v>1</v>
      </c>
      <c r="H125" s="33">
        <v>919300</v>
      </c>
      <c r="I125" s="33">
        <v>11819030.609999999</v>
      </c>
      <c r="J125" s="48" t="s">
        <v>25</v>
      </c>
    </row>
    <row r="126" spans="1:10" ht="195" x14ac:dyDescent="0.25">
      <c r="A126" s="43" t="s">
        <v>278</v>
      </c>
      <c r="B126" s="28" t="s">
        <v>86</v>
      </c>
      <c r="C126" s="49" t="s">
        <v>280</v>
      </c>
      <c r="D126" s="17" t="s">
        <v>29</v>
      </c>
      <c r="E126" s="45" t="s">
        <v>88</v>
      </c>
      <c r="F126" s="46">
        <v>1</v>
      </c>
      <c r="G126" s="47">
        <v>1</v>
      </c>
      <c r="H126" s="33">
        <v>1630000</v>
      </c>
      <c r="I126" s="33">
        <v>7823941.0080000004</v>
      </c>
      <c r="J126" s="48" t="s">
        <v>25</v>
      </c>
    </row>
    <row r="127" spans="1:10" ht="195" x14ac:dyDescent="0.25">
      <c r="A127" s="43" t="s">
        <v>278</v>
      </c>
      <c r="B127" s="28" t="s">
        <v>86</v>
      </c>
      <c r="C127" s="49" t="s">
        <v>281</v>
      </c>
      <c r="D127" s="17" t="s">
        <v>29</v>
      </c>
      <c r="E127" s="45" t="s">
        <v>88</v>
      </c>
      <c r="F127" s="46">
        <v>1</v>
      </c>
      <c r="G127" s="47">
        <v>1</v>
      </c>
      <c r="H127" s="33">
        <v>1886900</v>
      </c>
      <c r="I127" s="33">
        <v>9057132.7000000011</v>
      </c>
      <c r="J127" s="48" t="s">
        <v>25</v>
      </c>
    </row>
    <row r="128" spans="1:10" ht="195" x14ac:dyDescent="0.25">
      <c r="A128" s="43" t="s">
        <v>278</v>
      </c>
      <c r="B128" s="28" t="s">
        <v>86</v>
      </c>
      <c r="C128" s="49" t="s">
        <v>282</v>
      </c>
      <c r="D128" s="17" t="s">
        <v>29</v>
      </c>
      <c r="E128" s="45" t="s">
        <v>88</v>
      </c>
      <c r="F128" s="46">
        <v>1</v>
      </c>
      <c r="G128" s="47" t="s">
        <v>283</v>
      </c>
      <c r="H128" s="33">
        <v>3238800</v>
      </c>
      <c r="I128" s="33">
        <v>15546185.15</v>
      </c>
      <c r="J128" s="48" t="s">
        <v>25</v>
      </c>
    </row>
    <row r="129" spans="1:10" ht="31.5" x14ac:dyDescent="0.25">
      <c r="A129" s="44" t="s">
        <v>87</v>
      </c>
      <c r="B129" s="35"/>
      <c r="C129" s="36"/>
      <c r="D129" s="37"/>
      <c r="E129" s="38"/>
      <c r="F129" s="37">
        <f>SUBTOTAL(9,F125:F128)</f>
        <v>4</v>
      </c>
      <c r="G129" s="39">
        <f>SUBTOTAL(9,G125:G128)</f>
        <v>3</v>
      </c>
      <c r="H129" s="40">
        <f>SUBTOTAL(9,H125:H128)</f>
        <v>7675000</v>
      </c>
      <c r="I129" s="40">
        <f>SUBTOTAL(9,I125:I128)</f>
        <v>44246289.468000002</v>
      </c>
      <c r="J129" s="41"/>
    </row>
    <row r="130" spans="1:10" ht="75" x14ac:dyDescent="0.25">
      <c r="A130" s="42" t="s">
        <v>284</v>
      </c>
      <c r="B130" s="28" t="s">
        <v>62</v>
      </c>
      <c r="C130" s="49" t="s">
        <v>285</v>
      </c>
      <c r="D130" s="46" t="s">
        <v>29</v>
      </c>
      <c r="E130" s="45" t="s">
        <v>90</v>
      </c>
      <c r="F130" s="46">
        <v>1</v>
      </c>
      <c r="G130" s="47">
        <v>1</v>
      </c>
      <c r="H130" s="33">
        <v>236000</v>
      </c>
      <c r="I130" s="33">
        <v>477220</v>
      </c>
      <c r="J130" s="48" t="s">
        <v>25</v>
      </c>
    </row>
    <row r="131" spans="1:10" ht="75" x14ac:dyDescent="0.25">
      <c r="A131" s="42" t="s">
        <v>284</v>
      </c>
      <c r="B131" s="28" t="s">
        <v>62</v>
      </c>
      <c r="C131" s="49" t="s">
        <v>285</v>
      </c>
      <c r="D131" s="46" t="s">
        <v>29</v>
      </c>
      <c r="E131" s="45" t="s">
        <v>90</v>
      </c>
      <c r="F131" s="46">
        <v>1</v>
      </c>
      <c r="G131" s="47">
        <v>1</v>
      </c>
      <c r="H131" s="33">
        <v>601500</v>
      </c>
      <c r="I131" s="33">
        <v>1216590</v>
      </c>
      <c r="J131" s="48" t="s">
        <v>25</v>
      </c>
    </row>
    <row r="132" spans="1:10" ht="75" x14ac:dyDescent="0.25">
      <c r="A132" s="42" t="s">
        <v>284</v>
      </c>
      <c r="B132" s="28" t="s">
        <v>62</v>
      </c>
      <c r="C132" s="49" t="s">
        <v>286</v>
      </c>
      <c r="D132" s="46" t="s">
        <v>29</v>
      </c>
      <c r="E132" s="45" t="s">
        <v>90</v>
      </c>
      <c r="F132" s="46">
        <v>1</v>
      </c>
      <c r="G132" s="47">
        <v>1</v>
      </c>
      <c r="H132" s="33">
        <v>1400900</v>
      </c>
      <c r="I132" s="33">
        <v>2833360</v>
      </c>
      <c r="J132" s="48" t="s">
        <v>25</v>
      </c>
    </row>
    <row r="133" spans="1:10" ht="75" x14ac:dyDescent="0.25">
      <c r="A133" s="42" t="s">
        <v>284</v>
      </c>
      <c r="B133" s="28" t="s">
        <v>62</v>
      </c>
      <c r="C133" s="49" t="s">
        <v>287</v>
      </c>
      <c r="D133" s="46" t="s">
        <v>29</v>
      </c>
      <c r="E133" s="45" t="s">
        <v>90</v>
      </c>
      <c r="F133" s="46">
        <v>1</v>
      </c>
      <c r="G133" s="47">
        <v>1</v>
      </c>
      <c r="H133" s="33">
        <v>1450100</v>
      </c>
      <c r="I133" s="33">
        <v>2932870</v>
      </c>
      <c r="J133" s="48" t="s">
        <v>25</v>
      </c>
    </row>
    <row r="134" spans="1:10" ht="75" x14ac:dyDescent="0.25">
      <c r="A134" s="42" t="s">
        <v>284</v>
      </c>
      <c r="B134" s="28" t="s">
        <v>62</v>
      </c>
      <c r="C134" s="49" t="s">
        <v>288</v>
      </c>
      <c r="D134" s="46" t="s">
        <v>29</v>
      </c>
      <c r="E134" s="45" t="s">
        <v>90</v>
      </c>
      <c r="F134" s="46">
        <v>1</v>
      </c>
      <c r="G134" s="47">
        <v>1</v>
      </c>
      <c r="H134" s="33">
        <v>2048000</v>
      </c>
      <c r="I134" s="33">
        <v>4141970</v>
      </c>
      <c r="J134" s="48" t="s">
        <v>25</v>
      </c>
    </row>
    <row r="135" spans="1:10" ht="75" x14ac:dyDescent="0.25">
      <c r="A135" s="42" t="s">
        <v>284</v>
      </c>
      <c r="B135" s="28" t="s">
        <v>62</v>
      </c>
      <c r="C135" s="49" t="s">
        <v>289</v>
      </c>
      <c r="D135" s="46" t="s">
        <v>29</v>
      </c>
      <c r="E135" s="45" t="s">
        <v>90</v>
      </c>
      <c r="F135" s="46">
        <v>1</v>
      </c>
      <c r="G135" s="47">
        <v>1</v>
      </c>
      <c r="H135" s="33">
        <v>2099300</v>
      </c>
      <c r="I135" s="33">
        <v>4245760</v>
      </c>
      <c r="J135" s="48" t="s">
        <v>25</v>
      </c>
    </row>
    <row r="136" spans="1:10" ht="75" x14ac:dyDescent="0.25">
      <c r="A136" s="42" t="s">
        <v>284</v>
      </c>
      <c r="B136" s="28" t="s">
        <v>62</v>
      </c>
      <c r="C136" s="49" t="s">
        <v>290</v>
      </c>
      <c r="D136" s="46" t="s">
        <v>29</v>
      </c>
      <c r="E136" s="45" t="s">
        <v>90</v>
      </c>
      <c r="F136" s="46">
        <v>1</v>
      </c>
      <c r="G136" s="47">
        <v>1</v>
      </c>
      <c r="H136" s="33">
        <v>2113000</v>
      </c>
      <c r="I136" s="33">
        <v>4273580</v>
      </c>
      <c r="J136" s="48" t="s">
        <v>25</v>
      </c>
    </row>
    <row r="137" spans="1:10" ht="75" x14ac:dyDescent="0.25">
      <c r="A137" s="42" t="s">
        <v>284</v>
      </c>
      <c r="B137" s="28" t="s">
        <v>62</v>
      </c>
      <c r="C137" s="49" t="s">
        <v>291</v>
      </c>
      <c r="D137" s="46" t="s">
        <v>29</v>
      </c>
      <c r="E137" s="45" t="s">
        <v>90</v>
      </c>
      <c r="F137" s="46">
        <v>1</v>
      </c>
      <c r="G137" s="47">
        <v>1</v>
      </c>
      <c r="H137" s="33">
        <v>2363800</v>
      </c>
      <c r="I137" s="33">
        <v>4780760</v>
      </c>
      <c r="J137" s="48" t="s">
        <v>25</v>
      </c>
    </row>
    <row r="138" spans="1:10" ht="75" x14ac:dyDescent="0.25">
      <c r="A138" s="42" t="s">
        <v>284</v>
      </c>
      <c r="B138" s="28" t="s">
        <v>62</v>
      </c>
      <c r="C138" s="49" t="s">
        <v>288</v>
      </c>
      <c r="D138" s="46" t="s">
        <v>29</v>
      </c>
      <c r="E138" s="45" t="s">
        <v>90</v>
      </c>
      <c r="F138" s="46">
        <v>1</v>
      </c>
      <c r="G138" s="47">
        <v>1</v>
      </c>
      <c r="H138" s="33">
        <v>2540000</v>
      </c>
      <c r="I138" s="33">
        <v>5137070</v>
      </c>
      <c r="J138" s="48" t="s">
        <v>25</v>
      </c>
    </row>
    <row r="139" spans="1:10" ht="75" x14ac:dyDescent="0.25">
      <c r="A139" s="42" t="s">
        <v>284</v>
      </c>
      <c r="B139" s="28" t="s">
        <v>62</v>
      </c>
      <c r="C139" s="49" t="s">
        <v>292</v>
      </c>
      <c r="D139" s="46" t="s">
        <v>29</v>
      </c>
      <c r="E139" s="45" t="s">
        <v>90</v>
      </c>
      <c r="F139" s="46">
        <v>1</v>
      </c>
      <c r="G139" s="47">
        <v>1</v>
      </c>
      <c r="H139" s="33">
        <v>2581300</v>
      </c>
      <c r="I139" s="33">
        <v>5220530</v>
      </c>
      <c r="J139" s="48" t="s">
        <v>25</v>
      </c>
    </row>
    <row r="140" spans="1:10" ht="75" x14ac:dyDescent="0.25">
      <c r="A140" s="42" t="s">
        <v>284</v>
      </c>
      <c r="B140" s="28" t="s">
        <v>62</v>
      </c>
      <c r="C140" s="49" t="s">
        <v>293</v>
      </c>
      <c r="D140" s="46" t="s">
        <v>29</v>
      </c>
      <c r="E140" s="45" t="s">
        <v>90</v>
      </c>
      <c r="F140" s="46">
        <v>1</v>
      </c>
      <c r="G140" s="47">
        <v>1</v>
      </c>
      <c r="H140" s="33">
        <v>2672800</v>
      </c>
      <c r="I140" s="33">
        <v>5405640</v>
      </c>
      <c r="J140" s="48" t="s">
        <v>25</v>
      </c>
    </row>
    <row r="141" spans="1:10" ht="75" x14ac:dyDescent="0.25">
      <c r="A141" s="42" t="s">
        <v>284</v>
      </c>
      <c r="B141" s="28" t="s">
        <v>62</v>
      </c>
      <c r="C141" s="49" t="s">
        <v>294</v>
      </c>
      <c r="D141" s="46" t="s">
        <v>29</v>
      </c>
      <c r="E141" s="45" t="s">
        <v>90</v>
      </c>
      <c r="F141" s="46">
        <v>1</v>
      </c>
      <c r="G141" s="47">
        <v>1</v>
      </c>
      <c r="H141" s="33">
        <v>2770700</v>
      </c>
      <c r="I141" s="33">
        <v>5603590</v>
      </c>
      <c r="J141" s="48" t="s">
        <v>25</v>
      </c>
    </row>
    <row r="142" spans="1:10" ht="75" x14ac:dyDescent="0.25">
      <c r="A142" s="42" t="s">
        <v>284</v>
      </c>
      <c r="B142" s="28" t="s">
        <v>62</v>
      </c>
      <c r="C142" s="49" t="s">
        <v>295</v>
      </c>
      <c r="D142" s="46" t="s">
        <v>29</v>
      </c>
      <c r="E142" s="45" t="s">
        <v>90</v>
      </c>
      <c r="F142" s="46">
        <v>1</v>
      </c>
      <c r="G142" s="47">
        <v>1</v>
      </c>
      <c r="H142" s="33">
        <v>3074300</v>
      </c>
      <c r="I142" s="33">
        <v>6217770</v>
      </c>
      <c r="J142" s="48" t="s">
        <v>25</v>
      </c>
    </row>
    <row r="143" spans="1:10" ht="75" x14ac:dyDescent="0.25">
      <c r="A143" s="42" t="s">
        <v>284</v>
      </c>
      <c r="B143" s="28" t="s">
        <v>62</v>
      </c>
      <c r="C143" s="49" t="s">
        <v>296</v>
      </c>
      <c r="D143" s="46" t="s">
        <v>29</v>
      </c>
      <c r="E143" s="45" t="s">
        <v>90</v>
      </c>
      <c r="F143" s="46">
        <v>1</v>
      </c>
      <c r="G143" s="47">
        <v>1</v>
      </c>
      <c r="H143" s="33">
        <v>3302900</v>
      </c>
      <c r="I143" s="33">
        <v>6680010</v>
      </c>
      <c r="J143" s="48" t="s">
        <v>25</v>
      </c>
    </row>
    <row r="144" spans="1:10" ht="75" x14ac:dyDescent="0.25">
      <c r="A144" s="42" t="s">
        <v>284</v>
      </c>
      <c r="B144" s="28" t="s">
        <v>62</v>
      </c>
      <c r="C144" s="49" t="s">
        <v>297</v>
      </c>
      <c r="D144" s="46" t="s">
        <v>29</v>
      </c>
      <c r="E144" s="45" t="s">
        <v>90</v>
      </c>
      <c r="F144" s="46">
        <v>1</v>
      </c>
      <c r="G144" s="47">
        <v>1</v>
      </c>
      <c r="H144" s="33">
        <v>3326200</v>
      </c>
      <c r="I144" s="33">
        <v>6727090</v>
      </c>
      <c r="J144" s="48" t="s">
        <v>25</v>
      </c>
    </row>
    <row r="145" spans="1:10" ht="75" x14ac:dyDescent="0.25">
      <c r="A145" s="42" t="s">
        <v>284</v>
      </c>
      <c r="B145" s="28" t="s">
        <v>62</v>
      </c>
      <c r="C145" s="49" t="s">
        <v>295</v>
      </c>
      <c r="D145" s="46" t="s">
        <v>29</v>
      </c>
      <c r="E145" s="45" t="s">
        <v>90</v>
      </c>
      <c r="F145" s="46">
        <v>1</v>
      </c>
      <c r="G145" s="47">
        <v>1</v>
      </c>
      <c r="H145" s="33">
        <v>3331500</v>
      </c>
      <c r="I145" s="33">
        <v>6737790</v>
      </c>
      <c r="J145" s="48" t="s">
        <v>25</v>
      </c>
    </row>
    <row r="146" spans="1:10" ht="75" x14ac:dyDescent="0.25">
      <c r="A146" s="42" t="s">
        <v>284</v>
      </c>
      <c r="B146" s="28" t="s">
        <v>62</v>
      </c>
      <c r="C146" s="49" t="s">
        <v>298</v>
      </c>
      <c r="D146" s="46" t="s">
        <v>29</v>
      </c>
      <c r="E146" s="45" t="s">
        <v>90</v>
      </c>
      <c r="F146" s="46">
        <v>1</v>
      </c>
      <c r="G146" s="47">
        <v>1</v>
      </c>
      <c r="H146" s="33">
        <v>3640400</v>
      </c>
      <c r="I146" s="33">
        <v>7362670</v>
      </c>
      <c r="J146" s="48" t="s">
        <v>25</v>
      </c>
    </row>
    <row r="147" spans="1:10" ht="75" x14ac:dyDescent="0.25">
      <c r="A147" s="42" t="s">
        <v>284</v>
      </c>
      <c r="B147" s="28" t="s">
        <v>62</v>
      </c>
      <c r="C147" s="49" t="s">
        <v>285</v>
      </c>
      <c r="D147" s="46" t="s">
        <v>29</v>
      </c>
      <c r="E147" s="45" t="s">
        <v>90</v>
      </c>
      <c r="F147" s="46">
        <v>1</v>
      </c>
      <c r="G147" s="47">
        <v>1</v>
      </c>
      <c r="H147" s="33">
        <v>4108500</v>
      </c>
      <c r="I147" s="33">
        <v>8309312.9100000001</v>
      </c>
      <c r="J147" s="48" t="s">
        <v>25</v>
      </c>
    </row>
    <row r="148" spans="1:10" ht="75" x14ac:dyDescent="0.25">
      <c r="A148" s="42" t="s">
        <v>284</v>
      </c>
      <c r="B148" s="28" t="s">
        <v>62</v>
      </c>
      <c r="C148" s="49" t="s">
        <v>295</v>
      </c>
      <c r="D148" s="46" t="s">
        <v>29</v>
      </c>
      <c r="E148" s="45" t="s">
        <v>90</v>
      </c>
      <c r="F148" s="46">
        <v>1</v>
      </c>
      <c r="G148" s="47">
        <v>1</v>
      </c>
      <c r="H148" s="33">
        <v>4265600</v>
      </c>
      <c r="I148" s="33">
        <v>8626982</v>
      </c>
      <c r="J148" s="48" t="s">
        <v>25</v>
      </c>
    </row>
    <row r="149" spans="1:10" ht="75" x14ac:dyDescent="0.25">
      <c r="A149" s="42" t="s">
        <v>284</v>
      </c>
      <c r="B149" s="28" t="s">
        <v>62</v>
      </c>
      <c r="C149" s="49" t="s">
        <v>299</v>
      </c>
      <c r="D149" s="46" t="s">
        <v>29</v>
      </c>
      <c r="E149" s="45" t="s">
        <v>90</v>
      </c>
      <c r="F149" s="46">
        <v>1</v>
      </c>
      <c r="G149" s="47">
        <v>1</v>
      </c>
      <c r="H149" s="33">
        <v>4297000</v>
      </c>
      <c r="I149" s="33">
        <v>8690540</v>
      </c>
      <c r="J149" s="48" t="s">
        <v>25</v>
      </c>
    </row>
    <row r="150" spans="1:10" ht="75" x14ac:dyDescent="0.25">
      <c r="A150" s="42" t="s">
        <v>284</v>
      </c>
      <c r="B150" s="28" t="s">
        <v>62</v>
      </c>
      <c r="C150" s="49" t="s">
        <v>285</v>
      </c>
      <c r="D150" s="46" t="s">
        <v>29</v>
      </c>
      <c r="E150" s="45" t="s">
        <v>90</v>
      </c>
      <c r="F150" s="46">
        <v>1</v>
      </c>
      <c r="G150" s="47">
        <v>1</v>
      </c>
      <c r="H150" s="33">
        <v>4391500</v>
      </c>
      <c r="I150" s="33">
        <v>8881729.6543999985</v>
      </c>
      <c r="J150" s="48" t="s">
        <v>25</v>
      </c>
    </row>
    <row r="151" spans="1:10" ht="75" x14ac:dyDescent="0.25">
      <c r="A151" s="42" t="s">
        <v>284</v>
      </c>
      <c r="B151" s="28" t="s">
        <v>62</v>
      </c>
      <c r="C151" s="49" t="s">
        <v>300</v>
      </c>
      <c r="D151" s="46" t="s">
        <v>29</v>
      </c>
      <c r="E151" s="45" t="s">
        <v>90</v>
      </c>
      <c r="F151" s="46">
        <v>1</v>
      </c>
      <c r="G151" s="47">
        <v>1</v>
      </c>
      <c r="H151" s="33">
        <v>4445400</v>
      </c>
      <c r="I151" s="33">
        <v>8990769.1600000001</v>
      </c>
      <c r="J151" s="48" t="s">
        <v>25</v>
      </c>
    </row>
    <row r="152" spans="1:10" ht="75" x14ac:dyDescent="0.25">
      <c r="A152" s="42" t="s">
        <v>284</v>
      </c>
      <c r="B152" s="28" t="s">
        <v>62</v>
      </c>
      <c r="C152" s="49" t="s">
        <v>285</v>
      </c>
      <c r="D152" s="46" t="s">
        <v>29</v>
      </c>
      <c r="E152" s="45" t="s">
        <v>90</v>
      </c>
      <c r="F152" s="46">
        <v>1</v>
      </c>
      <c r="G152" s="47">
        <v>1</v>
      </c>
      <c r="H152" s="33">
        <v>5698500</v>
      </c>
      <c r="I152" s="33">
        <v>11524970</v>
      </c>
      <c r="J152" s="48" t="s">
        <v>25</v>
      </c>
    </row>
    <row r="153" spans="1:10" ht="75" x14ac:dyDescent="0.25">
      <c r="A153" s="42" t="s">
        <v>284</v>
      </c>
      <c r="B153" s="28" t="s">
        <v>62</v>
      </c>
      <c r="C153" s="49" t="s">
        <v>301</v>
      </c>
      <c r="D153" s="46" t="s">
        <v>29</v>
      </c>
      <c r="E153" s="45" t="s">
        <v>90</v>
      </c>
      <c r="F153" s="46">
        <v>1</v>
      </c>
      <c r="G153" s="47">
        <v>1</v>
      </c>
      <c r="H153" s="33">
        <v>6116900</v>
      </c>
      <c r="I153" s="33">
        <v>12371340</v>
      </c>
      <c r="J153" s="48" t="s">
        <v>25</v>
      </c>
    </row>
    <row r="154" spans="1:10" ht="75" x14ac:dyDescent="0.25">
      <c r="A154" s="42" t="s">
        <v>284</v>
      </c>
      <c r="B154" s="28" t="s">
        <v>62</v>
      </c>
      <c r="C154" s="49" t="s">
        <v>302</v>
      </c>
      <c r="D154" s="46" t="s">
        <v>29</v>
      </c>
      <c r="E154" s="45" t="s">
        <v>90</v>
      </c>
      <c r="F154" s="46">
        <v>1</v>
      </c>
      <c r="G154" s="47">
        <v>1</v>
      </c>
      <c r="H154" s="33">
        <v>6394200</v>
      </c>
      <c r="I154" s="33">
        <v>12932020</v>
      </c>
      <c r="J154" s="48" t="s">
        <v>25</v>
      </c>
    </row>
    <row r="155" spans="1:10" ht="75" x14ac:dyDescent="0.25">
      <c r="A155" s="42" t="s">
        <v>284</v>
      </c>
      <c r="B155" s="28" t="s">
        <v>62</v>
      </c>
      <c r="C155" s="49" t="s">
        <v>303</v>
      </c>
      <c r="D155" s="46" t="s">
        <v>29</v>
      </c>
      <c r="E155" s="45" t="s">
        <v>90</v>
      </c>
      <c r="F155" s="46">
        <v>1</v>
      </c>
      <c r="G155" s="47">
        <v>1</v>
      </c>
      <c r="H155" s="33">
        <v>6696300</v>
      </c>
      <c r="I155" s="33">
        <v>13542990</v>
      </c>
      <c r="J155" s="48" t="s">
        <v>25</v>
      </c>
    </row>
    <row r="156" spans="1:10" ht="75" x14ac:dyDescent="0.25">
      <c r="A156" s="42" t="s">
        <v>284</v>
      </c>
      <c r="B156" s="28" t="s">
        <v>62</v>
      </c>
      <c r="C156" s="49" t="s">
        <v>304</v>
      </c>
      <c r="D156" s="46" t="s">
        <v>29</v>
      </c>
      <c r="E156" s="45" t="s">
        <v>90</v>
      </c>
      <c r="F156" s="46">
        <v>1</v>
      </c>
      <c r="G156" s="47">
        <v>1</v>
      </c>
      <c r="H156" s="33">
        <v>7345400</v>
      </c>
      <c r="I156" s="33">
        <v>14855880</v>
      </c>
      <c r="J156" s="48" t="s">
        <v>25</v>
      </c>
    </row>
    <row r="157" spans="1:10" ht="75" x14ac:dyDescent="0.25">
      <c r="A157" s="42" t="s">
        <v>284</v>
      </c>
      <c r="B157" s="28" t="s">
        <v>62</v>
      </c>
      <c r="C157" s="49" t="s">
        <v>305</v>
      </c>
      <c r="D157" s="46" t="s">
        <v>29</v>
      </c>
      <c r="E157" s="45" t="s">
        <v>90</v>
      </c>
      <c r="F157" s="46">
        <v>1</v>
      </c>
      <c r="G157" s="47">
        <v>1</v>
      </c>
      <c r="H157" s="33">
        <v>7637400</v>
      </c>
      <c r="I157" s="33">
        <v>15446520</v>
      </c>
      <c r="J157" s="48" t="s">
        <v>25</v>
      </c>
    </row>
    <row r="158" spans="1:10" ht="75" x14ac:dyDescent="0.25">
      <c r="A158" s="42" t="s">
        <v>284</v>
      </c>
      <c r="B158" s="28" t="s">
        <v>62</v>
      </c>
      <c r="C158" s="49" t="s">
        <v>306</v>
      </c>
      <c r="D158" s="46" t="s">
        <v>29</v>
      </c>
      <c r="E158" s="45" t="s">
        <v>90</v>
      </c>
      <c r="F158" s="46">
        <v>1</v>
      </c>
      <c r="G158" s="47">
        <v>1</v>
      </c>
      <c r="H158" s="33">
        <v>10223400</v>
      </c>
      <c r="I158" s="33">
        <v>20676594.400000002</v>
      </c>
      <c r="J158" s="48" t="s">
        <v>25</v>
      </c>
    </row>
    <row r="159" spans="1:10" ht="75" x14ac:dyDescent="0.25">
      <c r="A159" s="42" t="s">
        <v>284</v>
      </c>
      <c r="B159" s="28" t="s">
        <v>62</v>
      </c>
      <c r="C159" s="49" t="s">
        <v>307</v>
      </c>
      <c r="D159" s="46" t="s">
        <v>29</v>
      </c>
      <c r="E159" s="45" t="s">
        <v>90</v>
      </c>
      <c r="F159" s="46">
        <v>1</v>
      </c>
      <c r="G159" s="47">
        <v>1</v>
      </c>
      <c r="H159" s="33">
        <v>11375800</v>
      </c>
      <c r="I159" s="33">
        <v>23007140</v>
      </c>
      <c r="J159" s="48" t="s">
        <v>25</v>
      </c>
    </row>
    <row r="160" spans="1:10" ht="75" x14ac:dyDescent="0.25">
      <c r="A160" s="42" t="s">
        <v>284</v>
      </c>
      <c r="B160" s="28" t="s">
        <v>62</v>
      </c>
      <c r="C160" s="49" t="s">
        <v>308</v>
      </c>
      <c r="D160" s="46" t="s">
        <v>29</v>
      </c>
      <c r="E160" s="45" t="s">
        <v>90</v>
      </c>
      <c r="F160" s="46">
        <v>1</v>
      </c>
      <c r="G160" s="47">
        <v>1</v>
      </c>
      <c r="H160" s="33">
        <v>12816900</v>
      </c>
      <c r="I160" s="33">
        <v>25921788.969999999</v>
      </c>
      <c r="J160" s="48" t="s">
        <v>25</v>
      </c>
    </row>
    <row r="161" spans="1:10" ht="75" x14ac:dyDescent="0.25">
      <c r="A161" s="42" t="s">
        <v>284</v>
      </c>
      <c r="B161" s="28" t="s">
        <v>62</v>
      </c>
      <c r="C161" s="49" t="s">
        <v>309</v>
      </c>
      <c r="D161" s="46" t="s">
        <v>29</v>
      </c>
      <c r="E161" s="45" t="s">
        <v>90</v>
      </c>
      <c r="F161" s="46">
        <v>1</v>
      </c>
      <c r="G161" s="47">
        <v>1</v>
      </c>
      <c r="H161" s="33">
        <v>14865900</v>
      </c>
      <c r="I161" s="33">
        <v>30065928.93</v>
      </c>
      <c r="J161" s="48" t="s">
        <v>25</v>
      </c>
    </row>
    <row r="162" spans="1:10" ht="15.75" x14ac:dyDescent="0.25">
      <c r="A162" s="34" t="s">
        <v>89</v>
      </c>
      <c r="B162" s="35"/>
      <c r="C162" s="36"/>
      <c r="D162" s="37"/>
      <c r="E162" s="38"/>
      <c r="F162" s="37">
        <f>SUBTOTAL(9,F130:F161)</f>
        <v>32</v>
      </c>
      <c r="G162" s="39">
        <f>SUBTOTAL(9,G130:G161)</f>
        <v>32</v>
      </c>
      <c r="H162" s="40">
        <f>SUBTOTAL(9,H130:H161)</f>
        <v>150231400</v>
      </c>
      <c r="I162" s="40">
        <f>SUBTOTAL(9,I130:I161)</f>
        <v>303838776.0244</v>
      </c>
      <c r="J162" s="41"/>
    </row>
    <row r="163" spans="1:10" ht="375" x14ac:dyDescent="0.25">
      <c r="A163" s="42" t="s">
        <v>310</v>
      </c>
      <c r="B163" s="28" t="s">
        <v>91</v>
      </c>
      <c r="C163" s="29" t="s">
        <v>311</v>
      </c>
      <c r="D163" s="17" t="s">
        <v>29</v>
      </c>
      <c r="E163" s="45" t="s">
        <v>93</v>
      </c>
      <c r="F163" s="46">
        <v>1</v>
      </c>
      <c r="G163" s="47">
        <v>1</v>
      </c>
      <c r="H163" s="33">
        <v>12102400</v>
      </c>
      <c r="I163" s="33">
        <v>90767725</v>
      </c>
      <c r="J163" s="48" t="s">
        <v>25</v>
      </c>
    </row>
    <row r="164" spans="1:10" ht="15.75" x14ac:dyDescent="0.25">
      <c r="A164" s="34" t="s">
        <v>92</v>
      </c>
      <c r="B164" s="35"/>
      <c r="C164" s="36"/>
      <c r="D164" s="37"/>
      <c r="E164" s="38"/>
      <c r="F164" s="37">
        <f>SUBTOTAL(9,F163:F163)</f>
        <v>1</v>
      </c>
      <c r="G164" s="39">
        <f>SUBTOTAL(9,G163:G163)</f>
        <v>1</v>
      </c>
      <c r="H164" s="40">
        <f>SUBTOTAL(9,H163:H163)</f>
        <v>12102400</v>
      </c>
      <c r="I164" s="40">
        <f>SUBTOTAL(9,I163:I163)</f>
        <v>90767725</v>
      </c>
      <c r="J164" s="41"/>
    </row>
    <row r="165" spans="1:10" ht="135" x14ac:dyDescent="0.25">
      <c r="A165" s="42" t="s">
        <v>312</v>
      </c>
      <c r="B165" s="28" t="s">
        <v>94</v>
      </c>
      <c r="C165" s="49" t="s">
        <v>313</v>
      </c>
      <c r="D165" s="17" t="s">
        <v>29</v>
      </c>
      <c r="E165" s="45" t="s">
        <v>96</v>
      </c>
      <c r="F165" s="46">
        <v>1</v>
      </c>
      <c r="G165" s="47">
        <v>1</v>
      </c>
      <c r="H165" s="33">
        <v>11942400</v>
      </c>
      <c r="I165" s="33">
        <v>12910748.4</v>
      </c>
      <c r="J165" s="48" t="s">
        <v>25</v>
      </c>
    </row>
    <row r="166" spans="1:10" ht="15.75" x14ac:dyDescent="0.25">
      <c r="A166" s="34" t="s">
        <v>95</v>
      </c>
      <c r="B166" s="35"/>
      <c r="C166" s="36"/>
      <c r="D166" s="37"/>
      <c r="E166" s="38"/>
      <c r="F166" s="37">
        <f>SUBTOTAL(9,F165:F165)</f>
        <v>1</v>
      </c>
      <c r="G166" s="39">
        <f>SUBTOTAL(9,G165:G165)</f>
        <v>1</v>
      </c>
      <c r="H166" s="40">
        <f>SUBTOTAL(9,H165:H165)</f>
        <v>11942400</v>
      </c>
      <c r="I166" s="40">
        <f>SUBTOTAL(9,I165:I165)</f>
        <v>12910748.4</v>
      </c>
      <c r="J166" s="41"/>
    </row>
    <row r="167" spans="1:10" ht="90" x14ac:dyDescent="0.25">
      <c r="A167" s="42" t="s">
        <v>98</v>
      </c>
      <c r="B167" s="28" t="s">
        <v>97</v>
      </c>
      <c r="C167" s="49" t="s">
        <v>98</v>
      </c>
      <c r="D167" s="46" t="s">
        <v>29</v>
      </c>
      <c r="E167" s="45" t="s">
        <v>99</v>
      </c>
      <c r="F167" s="46">
        <v>1</v>
      </c>
      <c r="G167" s="47">
        <v>1</v>
      </c>
      <c r="H167" s="33">
        <v>193491700</v>
      </c>
      <c r="I167" s="33">
        <v>374500000</v>
      </c>
      <c r="J167" s="48" t="s">
        <v>25</v>
      </c>
    </row>
    <row r="168" spans="1:10" ht="15.75" x14ac:dyDescent="0.25">
      <c r="A168" s="34" t="s">
        <v>314</v>
      </c>
      <c r="B168" s="35"/>
      <c r="C168" s="36"/>
      <c r="D168" s="37"/>
      <c r="E168" s="38"/>
      <c r="F168" s="37">
        <f>SUBTOTAL(9,F167:F167)</f>
        <v>1</v>
      </c>
      <c r="G168" s="39">
        <f>SUBTOTAL(9,G167:G167)</f>
        <v>1</v>
      </c>
      <c r="H168" s="40">
        <f>SUBTOTAL(9,H167:H167)</f>
        <v>193491700</v>
      </c>
      <c r="I168" s="40">
        <f>SUBTOTAL(9,I167:I167)</f>
        <v>374500000</v>
      </c>
      <c r="J168" s="41"/>
    </row>
    <row r="169" spans="1:10" ht="105" x14ac:dyDescent="0.25">
      <c r="A169" s="42" t="s">
        <v>100</v>
      </c>
      <c r="B169" s="28" t="s">
        <v>31</v>
      </c>
      <c r="C169" s="49" t="s">
        <v>100</v>
      </c>
      <c r="D169" s="46" t="s">
        <v>29</v>
      </c>
      <c r="E169" s="45" t="s">
        <v>101</v>
      </c>
      <c r="F169" s="46">
        <v>1</v>
      </c>
      <c r="G169" s="47">
        <v>1</v>
      </c>
      <c r="H169" s="33">
        <v>1276800</v>
      </c>
      <c r="I169" s="33">
        <v>1376231.7422999998</v>
      </c>
      <c r="J169" s="48" t="s">
        <v>25</v>
      </c>
    </row>
    <row r="170" spans="1:10" ht="31.5" x14ac:dyDescent="0.25">
      <c r="A170" s="34" t="s">
        <v>315</v>
      </c>
      <c r="B170" s="35"/>
      <c r="C170" s="36"/>
      <c r="D170" s="37"/>
      <c r="E170" s="38"/>
      <c r="F170" s="37">
        <f>SUBTOTAL(9,F169:F169)</f>
        <v>1</v>
      </c>
      <c r="G170" s="39">
        <f>SUBTOTAL(9,G169:G169)</f>
        <v>1</v>
      </c>
      <c r="H170" s="40">
        <f>SUBTOTAL(9,H169:H169)</f>
        <v>1276800</v>
      </c>
      <c r="I170" s="40">
        <f>SUBTOTAL(9,I169:I169)</f>
        <v>1376231.7422999998</v>
      </c>
      <c r="J170" s="41"/>
    </row>
    <row r="171" spans="1:10" ht="165" x14ac:dyDescent="0.25">
      <c r="A171" s="42" t="s">
        <v>316</v>
      </c>
      <c r="B171" s="28" t="s">
        <v>94</v>
      </c>
      <c r="C171" s="49" t="s">
        <v>316</v>
      </c>
      <c r="D171" s="46" t="s">
        <v>29</v>
      </c>
      <c r="E171" s="45" t="s">
        <v>103</v>
      </c>
      <c r="F171" s="46">
        <v>1</v>
      </c>
      <c r="G171" s="47">
        <v>1</v>
      </c>
      <c r="H171" s="33">
        <v>77828900</v>
      </c>
      <c r="I171" s="33">
        <v>85421952</v>
      </c>
      <c r="J171" s="48" t="s">
        <v>25</v>
      </c>
    </row>
    <row r="172" spans="1:10" ht="15.75" x14ac:dyDescent="0.25">
      <c r="A172" s="34" t="s">
        <v>102</v>
      </c>
      <c r="B172" s="35"/>
      <c r="C172" s="36"/>
      <c r="D172" s="37"/>
      <c r="E172" s="38"/>
      <c r="F172" s="37">
        <f>SUBTOTAL(9,F171:F171)</f>
        <v>1</v>
      </c>
      <c r="G172" s="39">
        <f>SUBTOTAL(9,G171:G171)</f>
        <v>1</v>
      </c>
      <c r="H172" s="40">
        <f>SUBTOTAL(9,H171:H171)</f>
        <v>77828900</v>
      </c>
      <c r="I172" s="40">
        <f>SUBTOTAL(9,I171:I171)</f>
        <v>85421952</v>
      </c>
      <c r="J172" s="41"/>
    </row>
    <row r="173" spans="1:10" ht="45" x14ac:dyDescent="0.25">
      <c r="A173" s="42" t="s">
        <v>317</v>
      </c>
      <c r="B173" s="28" t="s">
        <v>104</v>
      </c>
      <c r="C173" s="49" t="s">
        <v>317</v>
      </c>
      <c r="D173" s="46" t="s">
        <v>29</v>
      </c>
      <c r="E173" s="45" t="s">
        <v>106</v>
      </c>
      <c r="F173" s="46">
        <v>1</v>
      </c>
      <c r="G173" s="47">
        <v>1</v>
      </c>
      <c r="H173" s="33">
        <v>32840100</v>
      </c>
      <c r="I173" s="33">
        <v>46545000</v>
      </c>
      <c r="J173" s="48" t="s">
        <v>25</v>
      </c>
    </row>
    <row r="174" spans="1:10" ht="15.75" x14ac:dyDescent="0.25">
      <c r="A174" s="34" t="s">
        <v>105</v>
      </c>
      <c r="B174" s="35"/>
      <c r="C174" s="36"/>
      <c r="D174" s="37"/>
      <c r="E174" s="38"/>
      <c r="F174" s="37">
        <f>SUBTOTAL(9,F173:F173)</f>
        <v>1</v>
      </c>
      <c r="G174" s="39">
        <f>SUBTOTAL(9,G173:G173)</f>
        <v>1</v>
      </c>
      <c r="H174" s="40">
        <f>SUBTOTAL(9,H173:H173)</f>
        <v>32840100</v>
      </c>
      <c r="I174" s="40">
        <f>SUBTOTAL(9,I173:I173)</f>
        <v>46545000</v>
      </c>
      <c r="J174" s="41"/>
    </row>
    <row r="175" spans="1:10" ht="45" x14ac:dyDescent="0.25">
      <c r="A175" s="42" t="s">
        <v>318</v>
      </c>
      <c r="B175" s="28" t="s">
        <v>104</v>
      </c>
      <c r="C175" s="49" t="s">
        <v>318</v>
      </c>
      <c r="D175" s="46" t="s">
        <v>29</v>
      </c>
      <c r="E175" s="45" t="s">
        <v>106</v>
      </c>
      <c r="F175" s="46">
        <v>1</v>
      </c>
      <c r="G175" s="47">
        <v>1</v>
      </c>
      <c r="H175" s="33">
        <v>32456700</v>
      </c>
      <c r="I175" s="33">
        <v>42800000</v>
      </c>
      <c r="J175" s="48" t="s">
        <v>25</v>
      </c>
    </row>
    <row r="176" spans="1:10" ht="15.75" x14ac:dyDescent="0.25">
      <c r="A176" s="34" t="s">
        <v>107</v>
      </c>
      <c r="B176" s="35"/>
      <c r="C176" s="36"/>
      <c r="D176" s="37"/>
      <c r="E176" s="38"/>
      <c r="F176" s="37">
        <f>SUBTOTAL(9,F175:F175)</f>
        <v>1</v>
      </c>
      <c r="G176" s="39">
        <f>SUBTOTAL(9,G175:G175)</f>
        <v>1</v>
      </c>
      <c r="H176" s="40">
        <f>SUBTOTAL(9,H175:H175)</f>
        <v>32456700</v>
      </c>
      <c r="I176" s="40">
        <f>SUBTOTAL(9,I175:I175)</f>
        <v>42800000</v>
      </c>
      <c r="J176" s="41"/>
    </row>
    <row r="177" spans="1:10" ht="45" x14ac:dyDescent="0.25">
      <c r="A177" s="42" t="s">
        <v>319</v>
      </c>
      <c r="B177" s="28" t="s">
        <v>108</v>
      </c>
      <c r="C177" s="49" t="s">
        <v>320</v>
      </c>
      <c r="D177" s="46" t="s">
        <v>29</v>
      </c>
      <c r="E177" s="45" t="s">
        <v>110</v>
      </c>
      <c r="F177" s="46">
        <v>1</v>
      </c>
      <c r="G177" s="47">
        <v>1</v>
      </c>
      <c r="H177" s="33">
        <v>20885300</v>
      </c>
      <c r="I177" s="33">
        <v>77512502</v>
      </c>
      <c r="J177" s="48" t="s">
        <v>25</v>
      </c>
    </row>
    <row r="178" spans="1:10" ht="15.75" x14ac:dyDescent="0.25">
      <c r="A178" s="34" t="s">
        <v>109</v>
      </c>
      <c r="B178" s="35"/>
      <c r="C178" s="36"/>
      <c r="D178" s="37"/>
      <c r="E178" s="38"/>
      <c r="F178" s="37">
        <f>SUBTOTAL(9,F177:F177)</f>
        <v>1</v>
      </c>
      <c r="G178" s="39">
        <f>SUBTOTAL(9,G177:G177)</f>
        <v>1</v>
      </c>
      <c r="H178" s="40">
        <f>SUBTOTAL(9,H177:H177)</f>
        <v>20885300</v>
      </c>
      <c r="I178" s="40">
        <f>SUBTOTAL(9,I177:I177)</f>
        <v>77512502</v>
      </c>
      <c r="J178" s="41"/>
    </row>
    <row r="179" spans="1:10" ht="285" x14ac:dyDescent="0.25">
      <c r="A179" s="43" t="s">
        <v>321</v>
      </c>
      <c r="B179" s="28" t="s">
        <v>91</v>
      </c>
      <c r="C179" s="49" t="s">
        <v>322</v>
      </c>
      <c r="D179" s="17" t="s">
        <v>29</v>
      </c>
      <c r="E179" s="45" t="s">
        <v>113</v>
      </c>
      <c r="F179" s="46">
        <v>1</v>
      </c>
      <c r="G179" s="47">
        <v>1</v>
      </c>
      <c r="H179" s="33">
        <v>1786400</v>
      </c>
      <c r="I179" s="33">
        <v>13398026.400000002</v>
      </c>
      <c r="J179" s="48" t="s">
        <v>25</v>
      </c>
    </row>
    <row r="180" spans="1:10" ht="75" x14ac:dyDescent="0.25">
      <c r="A180" s="43" t="s">
        <v>321</v>
      </c>
      <c r="B180" s="28" t="s">
        <v>323</v>
      </c>
      <c r="C180" s="29" t="s">
        <v>324</v>
      </c>
      <c r="D180" s="17" t="s">
        <v>29</v>
      </c>
      <c r="E180" s="45" t="s">
        <v>325</v>
      </c>
      <c r="F180" s="46">
        <v>1</v>
      </c>
      <c r="G180" s="47">
        <v>1</v>
      </c>
      <c r="H180" s="33">
        <v>2782100</v>
      </c>
      <c r="I180" s="33">
        <v>20865535</v>
      </c>
      <c r="J180" s="48" t="s">
        <v>25</v>
      </c>
    </row>
    <row r="181" spans="1:10" ht="105" x14ac:dyDescent="0.25">
      <c r="A181" s="43" t="s">
        <v>321</v>
      </c>
      <c r="B181" s="28" t="s">
        <v>326</v>
      </c>
      <c r="C181" s="49" t="s">
        <v>327</v>
      </c>
      <c r="D181" s="17" t="s">
        <v>29</v>
      </c>
      <c r="E181" s="45" t="s">
        <v>328</v>
      </c>
      <c r="F181" s="46">
        <v>1</v>
      </c>
      <c r="G181" s="47">
        <v>1</v>
      </c>
      <c r="H181" s="33">
        <v>2861100</v>
      </c>
      <c r="I181" s="33">
        <v>21458278.620000001</v>
      </c>
      <c r="J181" s="48" t="s">
        <v>25</v>
      </c>
    </row>
    <row r="182" spans="1:10" ht="31.5" x14ac:dyDescent="0.25">
      <c r="A182" s="44" t="s">
        <v>112</v>
      </c>
      <c r="B182" s="35"/>
      <c r="C182" s="36"/>
      <c r="D182" s="37"/>
      <c r="E182" s="38"/>
      <c r="F182" s="37">
        <f>SUBTOTAL(9,F179:F181)</f>
        <v>3</v>
      </c>
      <c r="G182" s="39">
        <f>SUBTOTAL(9,G179:G181)</f>
        <v>3</v>
      </c>
      <c r="H182" s="40">
        <f>SUBTOTAL(9,H179:H181)</f>
        <v>7429600</v>
      </c>
      <c r="I182" s="40">
        <f>SUBTOTAL(9,I179:I181)</f>
        <v>55721840.020000011</v>
      </c>
      <c r="J182" s="41"/>
    </row>
    <row r="183" spans="1:10" ht="150" x14ac:dyDescent="0.25">
      <c r="A183" s="42" t="s">
        <v>115</v>
      </c>
      <c r="B183" s="28" t="s">
        <v>114</v>
      </c>
      <c r="C183" s="49" t="s">
        <v>329</v>
      </c>
      <c r="D183" s="17" t="s">
        <v>29</v>
      </c>
      <c r="E183" s="45" t="s">
        <v>116</v>
      </c>
      <c r="F183" s="46">
        <v>1</v>
      </c>
      <c r="G183" s="47">
        <v>1</v>
      </c>
      <c r="H183" s="33">
        <v>855000</v>
      </c>
      <c r="I183" s="33">
        <v>6412470.7363200011</v>
      </c>
      <c r="J183" s="48" t="s">
        <v>25</v>
      </c>
    </row>
    <row r="184" spans="1:10" ht="31.5" x14ac:dyDescent="0.25">
      <c r="A184" s="34" t="s">
        <v>330</v>
      </c>
      <c r="B184" s="35"/>
      <c r="C184" s="36"/>
      <c r="D184" s="37"/>
      <c r="E184" s="38"/>
      <c r="F184" s="37">
        <f>SUBTOTAL(9,F183:F183)</f>
        <v>1</v>
      </c>
      <c r="G184" s="39">
        <f>SUBTOTAL(9,G183:G183)</f>
        <v>1</v>
      </c>
      <c r="H184" s="40">
        <f>SUBTOTAL(9,H183:H183)</f>
        <v>855000</v>
      </c>
      <c r="I184" s="40">
        <f>SUBTOTAL(9,I183:I183)</f>
        <v>6412470.7363200011</v>
      </c>
      <c r="J184" s="41"/>
    </row>
    <row r="185" spans="1:10" ht="75" x14ac:dyDescent="0.25">
      <c r="A185" s="42" t="s">
        <v>117</v>
      </c>
      <c r="B185" s="28" t="s">
        <v>62</v>
      </c>
      <c r="C185" s="29" t="s">
        <v>117</v>
      </c>
      <c r="D185" s="46" t="s">
        <v>29</v>
      </c>
      <c r="E185" s="45" t="s">
        <v>119</v>
      </c>
      <c r="F185" s="46">
        <v>1</v>
      </c>
      <c r="G185" s="47">
        <v>1</v>
      </c>
      <c r="H185" s="33">
        <v>1200200</v>
      </c>
      <c r="I185" s="33">
        <v>5205583.17</v>
      </c>
      <c r="J185" s="48" t="s">
        <v>25</v>
      </c>
    </row>
    <row r="186" spans="1:10" ht="31.5" x14ac:dyDescent="0.25">
      <c r="A186" s="34" t="s">
        <v>331</v>
      </c>
      <c r="B186" s="35"/>
      <c r="C186" s="36"/>
      <c r="D186" s="37"/>
      <c r="E186" s="38"/>
      <c r="F186" s="37">
        <f>SUBTOTAL(9,F185:F185)</f>
        <v>1</v>
      </c>
      <c r="G186" s="39">
        <f>SUBTOTAL(9,G185:G185)</f>
        <v>1</v>
      </c>
      <c r="H186" s="40">
        <f>SUBTOTAL(9,H185:H185)</f>
        <v>1200200</v>
      </c>
      <c r="I186" s="40">
        <f>SUBTOTAL(9,I185:I185)</f>
        <v>5205583.17</v>
      </c>
      <c r="J186" s="41"/>
    </row>
    <row r="187" spans="1:10" ht="150" x14ac:dyDescent="0.25">
      <c r="A187" s="42" t="s">
        <v>332</v>
      </c>
      <c r="B187" s="28" t="s">
        <v>333</v>
      </c>
      <c r="C187" s="29" t="s">
        <v>334</v>
      </c>
      <c r="D187" s="17" t="s">
        <v>29</v>
      </c>
      <c r="E187" s="30" t="s">
        <v>335</v>
      </c>
      <c r="F187" s="17">
        <v>1</v>
      </c>
      <c r="G187" s="32">
        <v>1</v>
      </c>
      <c r="H187" s="33">
        <v>14158600</v>
      </c>
      <c r="I187" s="33">
        <v>14158600</v>
      </c>
      <c r="J187" s="18" t="s">
        <v>25</v>
      </c>
    </row>
    <row r="188" spans="1:10" ht="150" x14ac:dyDescent="0.25">
      <c r="A188" s="42" t="s">
        <v>332</v>
      </c>
      <c r="B188" s="28" t="s">
        <v>336</v>
      </c>
      <c r="C188" s="29" t="s">
        <v>337</v>
      </c>
      <c r="D188" s="17" t="s">
        <v>29</v>
      </c>
      <c r="E188" s="30" t="s">
        <v>338</v>
      </c>
      <c r="F188" s="17">
        <v>1</v>
      </c>
      <c r="G188" s="32">
        <v>1</v>
      </c>
      <c r="H188" s="33">
        <v>14213800</v>
      </c>
      <c r="I188" s="33">
        <v>14213800</v>
      </c>
      <c r="J188" s="18" t="s">
        <v>25</v>
      </c>
    </row>
    <row r="189" spans="1:10" ht="31.5" x14ac:dyDescent="0.25">
      <c r="A189" s="34" t="s">
        <v>339</v>
      </c>
      <c r="B189" s="35"/>
      <c r="C189" s="36"/>
      <c r="D189" s="37"/>
      <c r="E189" s="38"/>
      <c r="F189" s="37">
        <f>SUBTOTAL(9,F187:F188)</f>
        <v>2</v>
      </c>
      <c r="G189" s="39">
        <f>SUBTOTAL(9,G187:G188)</f>
        <v>2</v>
      </c>
      <c r="H189" s="40">
        <f>SUBTOTAL(9,H187:H188)</f>
        <v>28372400</v>
      </c>
      <c r="I189" s="40">
        <f>SUBTOTAL(9,I187:I188)</f>
        <v>28372400</v>
      </c>
      <c r="J189" s="41"/>
    </row>
    <row r="190" spans="1:10" ht="75" x14ac:dyDescent="0.25">
      <c r="A190" s="42" t="s">
        <v>340</v>
      </c>
      <c r="B190" s="28" t="s">
        <v>97</v>
      </c>
      <c r="C190" s="29" t="s">
        <v>341</v>
      </c>
      <c r="D190" s="17" t="s">
        <v>29</v>
      </c>
      <c r="E190" s="30" t="s">
        <v>124</v>
      </c>
      <c r="F190" s="17">
        <v>1</v>
      </c>
      <c r="G190" s="32">
        <v>1</v>
      </c>
      <c r="H190" s="33">
        <v>3833900</v>
      </c>
      <c r="I190" s="33">
        <v>9929600</v>
      </c>
      <c r="J190" s="18" t="s">
        <v>25</v>
      </c>
    </row>
    <row r="191" spans="1:10" ht="31.5" x14ac:dyDescent="0.25">
      <c r="A191" s="34" t="s">
        <v>342</v>
      </c>
      <c r="B191" s="35"/>
      <c r="C191" s="36"/>
      <c r="D191" s="37"/>
      <c r="E191" s="38"/>
      <c r="F191" s="37">
        <f>SUBTOTAL(9,F190:F190)</f>
        <v>1</v>
      </c>
      <c r="G191" s="39">
        <f>SUBTOTAL(9,G190:G190)</f>
        <v>1</v>
      </c>
      <c r="H191" s="40">
        <f>SUBTOTAL(9,H190:H190)</f>
        <v>3833900</v>
      </c>
      <c r="I191" s="40">
        <f>SUBTOTAL(9,I190:I190)</f>
        <v>9929600</v>
      </c>
      <c r="J191" s="41"/>
    </row>
    <row r="192" spans="1:10" x14ac:dyDescent="0.25">
      <c r="A192" s="51"/>
      <c r="B192" s="52"/>
      <c r="C192" s="53"/>
      <c r="D192" s="54"/>
      <c r="E192" s="55"/>
      <c r="F192" s="56"/>
      <c r="G192" s="57"/>
      <c r="H192" s="58">
        <f>SUBTOTAL(9,H3:H190)</f>
        <v>929387746.16666651</v>
      </c>
      <c r="I192" s="58">
        <f>SUBTOTAL(9,I3:I190)</f>
        <v>1933733744.7110202</v>
      </c>
      <c r="J192" s="5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PAC 2021</vt:lpstr>
      <vt:lpstr>Contenido de cada compra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Administrador</cp:lastModifiedBy>
  <dcterms:created xsi:type="dcterms:W3CDTF">2022-05-09T20:53:41Z</dcterms:created>
  <dcterms:modified xsi:type="dcterms:W3CDTF">2022-05-09T20:56:10Z</dcterms:modified>
</cp:coreProperties>
</file>